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9688E1-56C4-4B24-A055-D4F2FF4C43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9" i="1" l="1"/>
  <c r="L119" i="1"/>
  <c r="B233" i="1"/>
  <c r="L233" i="1"/>
  <c r="J232" i="1"/>
  <c r="I232" i="1"/>
  <c r="H232" i="1"/>
  <c r="G232" i="1"/>
  <c r="F232" i="1"/>
  <c r="J222" i="1"/>
  <c r="I222" i="1"/>
  <c r="H222" i="1"/>
  <c r="G222" i="1"/>
  <c r="F222" i="1"/>
  <c r="L215" i="1"/>
  <c r="B215" i="1"/>
  <c r="A215" i="1"/>
  <c r="A233" i="1" s="1"/>
  <c r="J214" i="1"/>
  <c r="I214" i="1"/>
  <c r="H214" i="1"/>
  <c r="G214" i="1"/>
  <c r="B205" i="1"/>
  <c r="A205" i="1"/>
  <c r="J204" i="1"/>
  <c r="I204" i="1"/>
  <c r="H204" i="1"/>
  <c r="G204" i="1"/>
  <c r="L195" i="1"/>
  <c r="B195" i="1"/>
  <c r="A195" i="1"/>
  <c r="J194" i="1"/>
  <c r="I194" i="1"/>
  <c r="H194" i="1"/>
  <c r="G194" i="1"/>
  <c r="B185" i="1"/>
  <c r="A185" i="1"/>
  <c r="L175" i="1"/>
  <c r="B175" i="1"/>
  <c r="A175" i="1"/>
  <c r="J174" i="1"/>
  <c r="I174" i="1"/>
  <c r="G174" i="1"/>
  <c r="F174" i="1"/>
  <c r="J164" i="1"/>
  <c r="I164" i="1"/>
  <c r="H164" i="1"/>
  <c r="G164" i="1"/>
  <c r="F164" i="1"/>
  <c r="L156" i="1"/>
  <c r="B156" i="1"/>
  <c r="A156" i="1"/>
  <c r="J155" i="1"/>
  <c r="I155" i="1"/>
  <c r="H155" i="1"/>
  <c r="F155" i="1"/>
  <c r="B146" i="1"/>
  <c r="A146" i="1"/>
  <c r="J145" i="1"/>
  <c r="I145" i="1"/>
  <c r="H145" i="1"/>
  <c r="G145" i="1"/>
  <c r="F145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F118" i="1"/>
  <c r="F108" i="1"/>
  <c r="F90" i="1"/>
  <c r="F23" i="1"/>
  <c r="F13" i="1"/>
  <c r="F119" i="1" l="1"/>
  <c r="I138" i="1"/>
  <c r="J156" i="1"/>
  <c r="F195" i="1"/>
  <c r="I233" i="1"/>
  <c r="F233" i="1"/>
  <c r="J233" i="1"/>
  <c r="G175" i="1"/>
  <c r="J195" i="1"/>
  <c r="H233" i="1"/>
  <c r="G233" i="1"/>
  <c r="I175" i="1"/>
  <c r="F138" i="1"/>
  <c r="G195" i="1"/>
  <c r="H215" i="1"/>
  <c r="H195" i="1"/>
  <c r="I215" i="1"/>
  <c r="J138" i="1"/>
  <c r="G156" i="1"/>
  <c r="G138" i="1"/>
  <c r="I156" i="1"/>
  <c r="F156" i="1"/>
  <c r="H138" i="1"/>
  <c r="H175" i="1"/>
  <c r="F215" i="1"/>
  <c r="J215" i="1"/>
  <c r="G215" i="1"/>
  <c r="H156" i="1"/>
  <c r="F175" i="1"/>
  <c r="J175" i="1"/>
  <c r="I195" i="1"/>
  <c r="G108" i="1"/>
  <c r="J108" i="1"/>
  <c r="I108" i="1"/>
  <c r="H108" i="1"/>
  <c r="J118" i="1"/>
  <c r="I118" i="1"/>
  <c r="H118" i="1"/>
  <c r="G118" i="1"/>
  <c r="A109" i="1"/>
  <c r="J119" i="1" l="1"/>
  <c r="I119" i="1"/>
  <c r="G119" i="1"/>
  <c r="H119" i="1"/>
  <c r="L101" i="1"/>
  <c r="L81" i="1"/>
  <c r="L61" i="1"/>
  <c r="L42" i="1"/>
  <c r="L24" i="1"/>
  <c r="B101" i="1" l="1"/>
  <c r="A101" i="1"/>
  <c r="A119" i="1" s="1"/>
  <c r="J100" i="1"/>
  <c r="I100" i="1"/>
  <c r="H100" i="1"/>
  <c r="G100" i="1"/>
  <c r="B91" i="1"/>
  <c r="A91" i="1"/>
  <c r="J90" i="1"/>
  <c r="I90" i="1"/>
  <c r="H90" i="1"/>
  <c r="G90" i="1"/>
  <c r="B81" i="1"/>
  <c r="A81" i="1"/>
  <c r="J80" i="1"/>
  <c r="I80" i="1"/>
  <c r="B71" i="1"/>
  <c r="A71" i="1"/>
  <c r="B61" i="1"/>
  <c r="A61" i="1"/>
  <c r="J60" i="1"/>
  <c r="H60" i="1"/>
  <c r="G60" i="1"/>
  <c r="J50" i="1"/>
  <c r="G50" i="1"/>
  <c r="B42" i="1"/>
  <c r="A42" i="1"/>
  <c r="J41" i="1"/>
  <c r="I41" i="1"/>
  <c r="H41" i="1"/>
  <c r="G41" i="1"/>
  <c r="B32" i="1"/>
  <c r="A32" i="1"/>
  <c r="J31" i="1"/>
  <c r="I31" i="1"/>
  <c r="H31" i="1"/>
  <c r="G31" i="1"/>
  <c r="B24" i="1"/>
  <c r="A24" i="1"/>
  <c r="B14" i="1"/>
  <c r="A14" i="1"/>
  <c r="G23" i="1"/>
  <c r="H23" i="1"/>
  <c r="I23" i="1"/>
  <c r="J23" i="1"/>
  <c r="G13" i="1"/>
  <c r="H13" i="1"/>
  <c r="I13" i="1"/>
  <c r="J13" i="1"/>
  <c r="F101" i="1" l="1"/>
  <c r="H101" i="1"/>
  <c r="J101" i="1"/>
  <c r="G101" i="1"/>
  <c r="I101" i="1"/>
  <c r="J42" i="1"/>
  <c r="J81" i="1"/>
  <c r="F81" i="1"/>
  <c r="H81" i="1"/>
  <c r="G81" i="1"/>
  <c r="I81" i="1"/>
  <c r="H61" i="1"/>
  <c r="J61" i="1"/>
  <c r="I61" i="1"/>
  <c r="F61" i="1"/>
  <c r="G61" i="1"/>
  <c r="I42" i="1"/>
  <c r="H42" i="1"/>
  <c r="G42" i="1"/>
  <c r="F42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<sst xmlns="http://schemas.openxmlformats.org/spreadsheetml/2006/main" count="395" uniqueCount="153">
  <si>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</si>
  <si>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</si>
  <si>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</si>
  <si>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</si>
  <si>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</si>
  <si>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</si>
  <si>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</si>
  <si>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</si>
  <si>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</si>
  <si>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</si>
  <si>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</si>
  <si>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</si>
  <si>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</si>
  <si>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</si>
  <si>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</si>
  <si>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</si>
  <si>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</si>
  <si>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</si>
  <si>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</si>
  <si>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</si>
  <si>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</si>
  <si>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</si>
  <si>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</si>
  <si>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</si>
  <si>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</si>
  <si>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</si>
  <si>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</si>
  <si>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</si>
  <si>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</si>
  <si>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</si>
  <si>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</si>
  <si>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</si>
  <si>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</si>
  <si>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</si>
  <si>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</si>
  <si>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</si>
  <si>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</si>
  <si>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Сыр (порциями)</t>
  </si>
  <si>
    <t>Какао-напиток на молоке</t>
  </si>
  <si>
    <t>Батон нарезной из муки высшего сорта</t>
  </si>
  <si>
    <t>Биточки рубленые мясные</t>
  </si>
  <si>
    <t>Чай с сахаром</t>
  </si>
  <si>
    <t>Макаронные изделия отварные</t>
  </si>
  <si>
    <t>Фрукт (яблоко)</t>
  </si>
  <si>
    <t>41/71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</si>
  <si>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</si>
  <si>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</si>
  <si>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</si>
  <si>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Суп из овощей с птицей и сметаной</t>
  </si>
  <si>
    <t xml:space="preserve"> Типовое меню приготавливаемых блюд</t>
  </si>
  <si>
    <t>Хлеб ржано-пшеничный обогащенный витаминами</t>
  </si>
  <si>
    <t>Суп с макаронными изделиями и картофелем с птицей, смет.</t>
  </si>
  <si>
    <t>Суфле творожное запеченное с молоком сгущеным</t>
  </si>
  <si>
    <t>Цена, руб.</t>
  </si>
  <si>
    <t>Хлеб пшеничный "Крестьянский"</t>
  </si>
  <si>
    <t>Каша рисовая молочная вязкая с маслом сливочным</t>
  </si>
  <si>
    <t>189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</si>
  <si>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</si>
  <si>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</si>
  <si>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</si>
  <si>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</si>
  <si>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</si>
  <si>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Суп картофельный с рисом и птицей, со сметаной </t>
  </si>
  <si>
    <t>101</t>
  </si>
  <si>
    <t>302</t>
  </si>
  <si>
    <t xml:space="preserve">Пюре картофельное </t>
  </si>
  <si>
    <t>335</t>
  </si>
  <si>
    <t>Кисель из кураги</t>
  </si>
  <si>
    <t>406</t>
  </si>
  <si>
    <t xml:space="preserve">Хлеб крестьянский  </t>
  </si>
  <si>
    <t xml:space="preserve">Хлеб ржано-пшеничный  обогащенный витаминным комплексом </t>
  </si>
  <si>
    <t>2</t>
  </si>
  <si>
    <t>99</t>
  </si>
  <si>
    <t>Гуляш (говядина)</t>
  </si>
  <si>
    <t xml:space="preserve">Каша гречневая рассыпчатая </t>
  </si>
  <si>
    <t>Сок  фруктовый</t>
  </si>
  <si>
    <t>484</t>
  </si>
  <si>
    <t xml:space="preserve">Хлеб ржано-пшеничный обогащенный витаминным комплексом </t>
  </si>
  <si>
    <t>Фрукт (мандарин)</t>
  </si>
  <si>
    <t>Салат из свеклы отварной</t>
  </si>
  <si>
    <t>Борщ с капустой и картофелем, говядиной и сметаной</t>
  </si>
  <si>
    <t>82</t>
  </si>
  <si>
    <t xml:space="preserve">Птица, тушеная в соусе с овощами </t>
  </si>
  <si>
    <t>331</t>
  </si>
  <si>
    <t xml:space="preserve">Компот из мандаринов </t>
  </si>
  <si>
    <t>Каша из пшена и риса молочная вязкая  "Дружба" с маслом слив.</t>
  </si>
  <si>
    <t>190</t>
  </si>
  <si>
    <t>96</t>
  </si>
  <si>
    <t>Суфле из рыбы</t>
  </si>
  <si>
    <t xml:space="preserve">Компот из изюма </t>
  </si>
  <si>
    <t>401</t>
  </si>
  <si>
    <t>Каша геркулесовая молочная с маслом сливочным</t>
  </si>
  <si>
    <t>Салат из свеклы с зел горошком</t>
  </si>
  <si>
    <t xml:space="preserve">Щи из свежей капусты с картофелем и птицей, сметаной </t>
  </si>
  <si>
    <t>Мясо тушеное (свинина), рис припущенный</t>
  </si>
  <si>
    <t>Компот из смеси сухофруктов</t>
  </si>
  <si>
    <t>Каша пшенная  молочная с маслом сливочным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</si>
  <si>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</si>
  <si>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</si>
  <si>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</si>
  <si>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</si>
  <si>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</si>
  <si>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Запеканка  из творога  с молоком сгущенным</t>
  </si>
  <si>
    <t>Чай с лимоном и сахаром</t>
  </si>
  <si>
    <t>Компот из  кураги</t>
  </si>
  <si>
    <t>0.44</t>
  </si>
  <si>
    <t>Огурцы соленые</t>
  </si>
  <si>
    <t>Рассольник "Ленинградский" с мясом, со сметаной</t>
  </si>
  <si>
    <t>Рагу овощное</t>
  </si>
  <si>
    <t>Салат картофельный с растительным маслом</t>
  </si>
  <si>
    <t>Суп картофельный с рыбными консервами</t>
  </si>
  <si>
    <t>Напиток из плодов шиповника</t>
  </si>
  <si>
    <t>Каша овсянная молочная с маслом сливочным</t>
  </si>
  <si>
    <t>Мармелад</t>
  </si>
  <si>
    <t>Чай  с молоком и сахаром</t>
  </si>
  <si>
    <t>Бутерброд с сыром</t>
  </si>
  <si>
    <t>Икра кабачковая</t>
  </si>
  <si>
    <t>Суп картофельный с горохом, птицей  со сметаной</t>
  </si>
  <si>
    <t xml:space="preserve">Рыба, тушеная с овощами </t>
  </si>
  <si>
    <t>Картофель запеченый</t>
  </si>
  <si>
    <t>Сок фруктовый</t>
  </si>
  <si>
    <t>МАОУ "СОШ № 5 с УИОП"</t>
  </si>
  <si>
    <t>Фрикадельки куриные</t>
  </si>
  <si>
    <t>Макароны отварные с сыром</t>
  </si>
  <si>
    <t>Пряники</t>
  </si>
  <si>
    <t>Салат из капусты с растительным маслом</t>
  </si>
  <si>
    <t>45/45</t>
  </si>
  <si>
    <t>150/20</t>
  </si>
  <si>
    <t>Фрукт (яблоки)</t>
  </si>
  <si>
    <t>Салат из моркови с яблоками</t>
  </si>
  <si>
    <t>Бутерброд с джемом</t>
  </si>
  <si>
    <t>25/20</t>
  </si>
  <si>
    <t>Икра овощная (кабачковая)</t>
  </si>
  <si>
    <t>Рассольник "Ленинградский" с мясом цыпленка и  сметаной</t>
  </si>
  <si>
    <t>Пюре картофельное</t>
  </si>
  <si>
    <t>Котлета "Домашняя"</t>
  </si>
  <si>
    <t>Рис припущенный</t>
  </si>
  <si>
    <t>Чай с молоком и сахаром (1 вариант)</t>
  </si>
  <si>
    <t>Хлеб пшеничный</t>
  </si>
  <si>
    <t xml:space="preserve">Хлеб ржано-пшеничный </t>
  </si>
  <si>
    <t>Чай с  сахаром</t>
  </si>
  <si>
    <t>Салат из свеклы с сыром и маслом</t>
  </si>
  <si>
    <t>Гуляш из  мяса птицы 45/45</t>
  </si>
  <si>
    <t>Котлеты (биточки) из филе птицы</t>
  </si>
  <si>
    <t>Чай с молоком и  сахаром (1 вариант)</t>
  </si>
  <si>
    <t>Бутерброд с джемом (25/20)</t>
  </si>
  <si>
    <t>Плов мясной (свинина)</t>
  </si>
  <si>
    <t>Каша жидкая гречневая молочная с маслом сливочным</t>
  </si>
  <si>
    <t>Манник</t>
  </si>
  <si>
    <t>Компот из  изюма</t>
  </si>
  <si>
    <t>Тефтели мясные с соусом</t>
  </si>
  <si>
    <t>Салат из свежей капусты с зеленым горошком</t>
  </si>
  <si>
    <t>Жаркое по-домашнему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</si>
</sst>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2" xfId="0" applyFill="1" applyBorder="1"/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164" fontId="2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4"/>
  <sheetViews>
    <sheetView tabSelected="1" zoomScale="90" zoomScaleNormal="90" workbookViewId="0">
      <pane xSplit="4" ySplit="5" topLeftCell="E238" activePane="bottomRight" state="frozen"/>
      <selection pane="topRight" activeCell="E1" sqref="E1"/>
      <selection pane="bottomLeft" activeCell="A6" sqref="A6"/>
      <selection pane="bottomRight" activeCell="H214" sqref="H2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10.5546875" style="2" bestFit="1" customWidth="1"/>
    <col min="7" max="7" width="11" style="2" bestFit="1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6" ht="14.4" x14ac:dyDescent="0.3">
      <c r="A1" s="1" t="s">
        <v>5</v>
      </c>
      <c r="C1" s="68" t="s">
        <v>121</v>
      </c>
      <c r="D1" s="69"/>
      <c r="E1" s="69"/>
      <c r="F1" s="12" t="s">
        <v>13</v>
      </c>
      <c r="G1" s="2" t="s">
        <v>14</v>
      </c>
      <c r="H1" s="70" t="s">
        <v>36</v>
      </c>
      <c r="I1" s="70"/>
      <c r="J1" s="70"/>
      <c r="K1" s="70"/>
    </row>
    <row r="2" spans="1:16" ht="17.399999999999999" x14ac:dyDescent="0.25">
      <c r="A2" s="32" t="s">
        <v>49</v>
      </c>
      <c r="C2" s="2"/>
      <c r="G2" s="2" t="s">
        <v>15</v>
      </c>
      <c r="H2" s="70"/>
      <c r="I2" s="70"/>
      <c r="J2" s="70"/>
      <c r="K2" s="70"/>
    </row>
    <row r="3" spans="1:16" ht="17.25" customHeight="1" x14ac:dyDescent="0.25">
      <c r="A3" s="4" t="s">
        <v>6</v>
      </c>
      <c r="C3" s="2"/>
      <c r="D3" s="3"/>
      <c r="E3" s="35" t="s">
        <v>35</v>
      </c>
      <c r="G3" s="2" t="s">
        <v>16</v>
      </c>
      <c r="H3" s="45">
        <v>2</v>
      </c>
      <c r="I3" s="45">
        <v>12</v>
      </c>
      <c r="J3" s="46">
        <v>2024</v>
      </c>
      <c r="K3" s="47"/>
    </row>
    <row r="4" spans="1:16" ht="13.8" thickBot="1" x14ac:dyDescent="0.3">
      <c r="C4" s="2"/>
      <c r="D4" s="4"/>
      <c r="H4" s="44" t="s">
        <v>32</v>
      </c>
      <c r="I4" s="44" t="s">
        <v>33</v>
      </c>
      <c r="J4" s="44" t="s">
        <v>34</v>
      </c>
    </row>
    <row r="5" spans="1:16" ht="31.2" thickBot="1" x14ac:dyDescent="0.3">
      <c r="A5" s="42" t="s">
        <v>11</v>
      </c>
      <c r="B5" s="43" t="s">
        <v>12</v>
      </c>
      <c r="C5" s="33" t="s">
        <v>0</v>
      </c>
      <c r="D5" s="33" t="s">
        <v>10</v>
      </c>
      <c r="E5" s="33" t="s">
        <v>9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53</v>
      </c>
    </row>
    <row r="6" spans="1:16" ht="14.4" x14ac:dyDescent="0.3">
      <c r="A6" s="20">
        <v>1</v>
      </c>
      <c r="B6" s="21">
        <v>1</v>
      </c>
      <c r="C6" s="22" t="s">
        <v>17</v>
      </c>
      <c r="D6" s="5" t="s">
        <v>18</v>
      </c>
      <c r="E6" s="36" t="s">
        <v>55</v>
      </c>
      <c r="F6" s="37">
        <v>180</v>
      </c>
      <c r="G6" s="37">
        <v>6.89</v>
      </c>
      <c r="H6" s="37">
        <v>8.4600000000000009</v>
      </c>
      <c r="I6" s="37">
        <v>31.07</v>
      </c>
      <c r="J6" s="37">
        <v>229</v>
      </c>
      <c r="K6" s="38" t="s">
        <v>56</v>
      </c>
      <c r="L6" s="37">
        <v>25.5</v>
      </c>
    </row>
    <row r="7" spans="1:16" ht="14.4" x14ac:dyDescent="0.3">
      <c r="A7" s="23"/>
      <c r="B7" s="15"/>
      <c r="C7" s="11"/>
      <c r="D7" s="6"/>
      <c r="E7" s="39" t="s">
        <v>37</v>
      </c>
      <c r="F7" s="40">
        <v>15</v>
      </c>
      <c r="G7" s="40">
        <v>3.95</v>
      </c>
      <c r="H7" s="40">
        <v>3.99</v>
      </c>
      <c r="I7" s="40">
        <v>0</v>
      </c>
      <c r="J7" s="40">
        <v>52</v>
      </c>
      <c r="K7" s="41" t="s">
        <v>58</v>
      </c>
      <c r="L7" s="40">
        <v>14.4</v>
      </c>
    </row>
    <row r="8" spans="1:16" ht="14.4" x14ac:dyDescent="0.3">
      <c r="A8" s="23"/>
      <c r="B8" s="15"/>
      <c r="C8" s="11"/>
      <c r="D8" s="7" t="s">
        <v>19</v>
      </c>
      <c r="E8" s="39" t="s">
        <v>38</v>
      </c>
      <c r="F8" s="40">
        <v>200</v>
      </c>
      <c r="G8" s="40">
        <v>3.86</v>
      </c>
      <c r="H8" s="40">
        <v>3.84</v>
      </c>
      <c r="I8" s="40">
        <v>14.7</v>
      </c>
      <c r="J8" s="40">
        <v>108</v>
      </c>
      <c r="K8" s="41" t="s">
        <v>57</v>
      </c>
      <c r="L8" s="40">
        <v>15.5</v>
      </c>
      <c r="P8" s="48"/>
    </row>
    <row r="9" spans="1:16" ht="14.4" x14ac:dyDescent="0.3">
      <c r="A9" s="23"/>
      <c r="B9" s="15"/>
      <c r="C9" s="11"/>
      <c r="D9" s="7" t="s">
        <v>20</v>
      </c>
      <c r="E9" s="39" t="s">
        <v>60</v>
      </c>
      <c r="F9" s="40">
        <v>25</v>
      </c>
      <c r="G9" s="40">
        <v>1.93</v>
      </c>
      <c r="H9" s="40">
        <v>0.75</v>
      </c>
      <c r="I9" s="40">
        <v>12.53</v>
      </c>
      <c r="J9" s="40">
        <v>65</v>
      </c>
      <c r="K9" s="41" t="s">
        <v>61</v>
      </c>
      <c r="L9" s="40">
        <v>2.2000000000000002</v>
      </c>
    </row>
    <row r="10" spans="1:16" ht="15.75" customHeight="1" x14ac:dyDescent="0.3">
      <c r="A10" s="23"/>
      <c r="B10" s="15"/>
      <c r="C10" s="11"/>
      <c r="D10" s="6"/>
      <c r="E10" s="39" t="s">
        <v>45</v>
      </c>
      <c r="F10" s="40">
        <v>125</v>
      </c>
      <c r="G10" s="40">
        <v>3.1</v>
      </c>
      <c r="H10" s="40">
        <v>2.5</v>
      </c>
      <c r="I10" s="40">
        <v>18</v>
      </c>
      <c r="J10" s="40">
        <v>107</v>
      </c>
      <c r="K10" s="41" t="s">
        <v>59</v>
      </c>
      <c r="L10" s="50">
        <v>33.4</v>
      </c>
    </row>
    <row r="11" spans="1:16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6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6" ht="14.4" x14ac:dyDescent="0.3">
      <c r="A13" s="24"/>
      <c r="B13" s="17"/>
      <c r="C13" s="8"/>
      <c r="D13" s="18" t="s">
        <v>30</v>
      </c>
      <c r="E13" s="9"/>
      <c r="F13" s="19">
        <f>SUM(F6:F12)</f>
        <v>545</v>
      </c>
      <c r="G13" s="19">
        <f>SUM(G6:G12)</f>
        <v>19.73</v>
      </c>
      <c r="H13" s="19">
        <f>SUM(H6:H12)</f>
        <v>19.54</v>
      </c>
      <c r="I13" s="19">
        <f>SUM(I6:I12)</f>
        <v>76.3</v>
      </c>
      <c r="J13" s="19">
        <f>SUM(J6:J12)</f>
        <v>561</v>
      </c>
      <c r="K13" s="25"/>
      <c r="L13" s="19">
        <v>91</v>
      </c>
      <c r="M13" s="65"/>
    </row>
    <row r="14" spans="1:16" s="60" customFormat="1" ht="14.4" x14ac:dyDescent="0.3">
      <c r="A14" s="56">
        <f>A6</f>
        <v>1</v>
      </c>
      <c r="B14" s="57">
        <f>B6</f>
        <v>1</v>
      </c>
      <c r="C14" s="58" t="s">
        <v>22</v>
      </c>
      <c r="D14" s="59" t="s">
        <v>23</v>
      </c>
      <c r="E14" s="39" t="s">
        <v>79</v>
      </c>
      <c r="F14" s="40">
        <v>60</v>
      </c>
      <c r="G14" s="40">
        <v>0.31</v>
      </c>
      <c r="H14" s="40">
        <v>3.14</v>
      </c>
      <c r="I14" s="40">
        <v>0.94</v>
      </c>
      <c r="J14" s="40">
        <v>49</v>
      </c>
      <c r="K14" s="41">
        <v>52</v>
      </c>
      <c r="L14" s="40"/>
    </row>
    <row r="15" spans="1:16" ht="14.4" x14ac:dyDescent="0.3">
      <c r="A15" s="23"/>
      <c r="B15" s="15"/>
      <c r="C15" s="11"/>
      <c r="D15" s="7" t="s">
        <v>24</v>
      </c>
      <c r="E15" s="39" t="s">
        <v>62</v>
      </c>
      <c r="F15" s="49">
        <v>210</v>
      </c>
      <c r="G15" s="40">
        <v>3.44</v>
      </c>
      <c r="H15" s="40">
        <v>4.04</v>
      </c>
      <c r="I15" s="40">
        <v>17.32</v>
      </c>
      <c r="J15" s="40">
        <v>119</v>
      </c>
      <c r="K15" s="41" t="s">
        <v>63</v>
      </c>
      <c r="L15" s="40">
        <v>19.600000000000001</v>
      </c>
    </row>
    <row r="16" spans="1:16" ht="14.4" x14ac:dyDescent="0.3">
      <c r="A16" s="23"/>
      <c r="B16" s="15"/>
      <c r="C16" s="11"/>
      <c r="D16" s="7" t="s">
        <v>25</v>
      </c>
      <c r="E16" s="39" t="s">
        <v>40</v>
      </c>
      <c r="F16" s="40">
        <v>90</v>
      </c>
      <c r="G16" s="40">
        <v>13.83</v>
      </c>
      <c r="H16" s="40">
        <v>11.75</v>
      </c>
      <c r="I16" s="40">
        <v>11.28</v>
      </c>
      <c r="J16" s="40">
        <v>206</v>
      </c>
      <c r="K16" s="41" t="s">
        <v>64</v>
      </c>
      <c r="L16" s="40">
        <v>52</v>
      </c>
    </row>
    <row r="17" spans="1:12" ht="14.4" x14ac:dyDescent="0.3">
      <c r="A17" s="23"/>
      <c r="B17" s="15"/>
      <c r="C17" s="11"/>
      <c r="D17" s="7" t="s">
        <v>26</v>
      </c>
      <c r="E17" s="39" t="s">
        <v>65</v>
      </c>
      <c r="F17" s="40">
        <v>150</v>
      </c>
      <c r="G17" s="40">
        <v>3.33</v>
      </c>
      <c r="H17" s="40">
        <v>5.48</v>
      </c>
      <c r="I17" s="40">
        <v>26.02</v>
      </c>
      <c r="J17" s="40">
        <v>180</v>
      </c>
      <c r="K17" s="41" t="s">
        <v>66</v>
      </c>
      <c r="L17" s="40">
        <v>13.1</v>
      </c>
    </row>
    <row r="18" spans="1:12" ht="14.4" x14ac:dyDescent="0.3">
      <c r="A18" s="23"/>
      <c r="B18" s="15"/>
      <c r="C18" s="11"/>
      <c r="D18" s="7" t="s">
        <v>27</v>
      </c>
      <c r="E18" s="39" t="s">
        <v>67</v>
      </c>
      <c r="F18" s="40">
        <v>200</v>
      </c>
      <c r="G18" s="40">
        <v>1.04</v>
      </c>
      <c r="H18" s="40">
        <v>0.06</v>
      </c>
      <c r="I18" s="40">
        <v>36.56</v>
      </c>
      <c r="J18" s="40">
        <v>150</v>
      </c>
      <c r="K18" s="41" t="s">
        <v>68</v>
      </c>
      <c r="L18" s="40">
        <v>13.9</v>
      </c>
    </row>
    <row r="19" spans="1:12" ht="14.4" x14ac:dyDescent="0.3">
      <c r="A19" s="23"/>
      <c r="B19" s="15"/>
      <c r="C19" s="11"/>
      <c r="D19" s="7" t="s">
        <v>28</v>
      </c>
      <c r="E19" s="39" t="s">
        <v>69</v>
      </c>
      <c r="F19" s="40">
        <v>25</v>
      </c>
      <c r="G19" s="40">
        <v>1.1599999999999999</v>
      </c>
      <c r="H19" s="40">
        <v>0.45</v>
      </c>
      <c r="I19" s="40">
        <v>7.52</v>
      </c>
      <c r="J19" s="40">
        <v>39</v>
      </c>
      <c r="K19" s="41" t="s">
        <v>61</v>
      </c>
      <c r="L19" s="40">
        <v>2.2000000000000002</v>
      </c>
    </row>
    <row r="20" spans="1:12" ht="15" thickBot="1" x14ac:dyDescent="0.35">
      <c r="A20" s="23"/>
      <c r="B20" s="15"/>
      <c r="C20" s="11"/>
      <c r="D20" s="7" t="s">
        <v>29</v>
      </c>
      <c r="E20" s="53" t="s">
        <v>70</v>
      </c>
      <c r="F20" s="40">
        <v>40</v>
      </c>
      <c r="G20" s="40">
        <v>2.64</v>
      </c>
      <c r="H20" s="40">
        <v>0.48</v>
      </c>
      <c r="I20" s="40">
        <v>15.8</v>
      </c>
      <c r="J20" s="40">
        <v>78</v>
      </c>
      <c r="K20" s="41" t="s">
        <v>71</v>
      </c>
      <c r="L20" s="40">
        <v>2.8</v>
      </c>
    </row>
    <row r="21" spans="1:12" ht="18" hidden="1" customHeight="1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30</v>
      </c>
      <c r="E23" s="9"/>
      <c r="F23" s="19">
        <f>SUM(F14:F22)</f>
        <v>775</v>
      </c>
      <c r="G23" s="19">
        <f>SUM(G14:G22)</f>
        <v>25.749999999999996</v>
      </c>
      <c r="H23" s="19">
        <f>SUM(H14:H22)</f>
        <v>25.4</v>
      </c>
      <c r="I23" s="19">
        <f>SUM(I14:I22)</f>
        <v>115.44</v>
      </c>
      <c r="J23" s="19">
        <f>SUM(J14:J22)</f>
        <v>821</v>
      </c>
      <c r="K23" s="25"/>
      <c r="L23" s="19">
        <v>117</v>
      </c>
    </row>
    <row r="24" spans="1:12" ht="15" thickBot="1" x14ac:dyDescent="0.3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1320</v>
      </c>
      <c r="G24" s="30">
        <f>G13+G23</f>
        <v>45.48</v>
      </c>
      <c r="H24" s="30">
        <f>H13+H23</f>
        <v>44.94</v>
      </c>
      <c r="I24" s="30">
        <f>I13+I23</f>
        <v>191.74</v>
      </c>
      <c r="J24" s="30">
        <f>J13+J23</f>
        <v>1382</v>
      </c>
      <c r="K24" s="30"/>
      <c r="L24" s="30">
        <f>L13+L23</f>
        <v>208</v>
      </c>
    </row>
    <row r="25" spans="1:12" s="60" customFormat="1" ht="16.5" customHeight="1" x14ac:dyDescent="0.3">
      <c r="A25" s="61">
        <v>1</v>
      </c>
      <c r="B25" s="62">
        <v>2</v>
      </c>
      <c r="C25" s="63" t="s">
        <v>17</v>
      </c>
      <c r="D25" s="64" t="s">
        <v>18</v>
      </c>
      <c r="E25" s="36" t="s">
        <v>122</v>
      </c>
      <c r="F25" s="37">
        <v>50</v>
      </c>
      <c r="G25" s="37">
        <v>7.4</v>
      </c>
      <c r="H25" s="37">
        <v>7.8</v>
      </c>
      <c r="I25" s="37">
        <v>10.199999999999999</v>
      </c>
      <c r="J25" s="37">
        <v>126</v>
      </c>
      <c r="K25" s="38">
        <v>337</v>
      </c>
      <c r="L25" s="37"/>
    </row>
    <row r="26" spans="1:12" ht="15.75" customHeight="1" x14ac:dyDescent="0.3">
      <c r="A26" s="14"/>
      <c r="B26" s="15"/>
      <c r="C26" s="11"/>
      <c r="D26" s="6"/>
      <c r="E26" s="39" t="s">
        <v>123</v>
      </c>
      <c r="F26" s="40">
        <v>180</v>
      </c>
      <c r="G26" s="40">
        <v>6.66</v>
      </c>
      <c r="H26" s="40">
        <v>6.88</v>
      </c>
      <c r="I26" s="40">
        <v>20.66</v>
      </c>
      <c r="J26" s="40">
        <v>178</v>
      </c>
      <c r="K26" s="41">
        <v>204</v>
      </c>
      <c r="L26" s="40"/>
    </row>
    <row r="27" spans="1:12" ht="14.4" x14ac:dyDescent="0.3">
      <c r="A27" s="14"/>
      <c r="B27" s="15"/>
      <c r="C27" s="11"/>
      <c r="D27" s="7" t="s">
        <v>19</v>
      </c>
      <c r="E27" s="39" t="s">
        <v>41</v>
      </c>
      <c r="F27" s="40">
        <v>200</v>
      </c>
      <c r="G27" s="40">
        <v>0.22</v>
      </c>
      <c r="H27" s="40">
        <v>0.08</v>
      </c>
      <c r="I27" s="40">
        <v>14.16</v>
      </c>
      <c r="J27" s="40">
        <v>58</v>
      </c>
      <c r="K27" s="41">
        <v>375</v>
      </c>
      <c r="L27" s="40">
        <v>6.8</v>
      </c>
    </row>
    <row r="28" spans="1:12" ht="15.75" customHeight="1" x14ac:dyDescent="0.3">
      <c r="A28" s="14"/>
      <c r="B28" s="15"/>
      <c r="C28" s="11"/>
      <c r="D28" s="7" t="s">
        <v>20</v>
      </c>
      <c r="E28" s="39" t="s">
        <v>39</v>
      </c>
      <c r="F28" s="40">
        <v>25</v>
      </c>
      <c r="G28" s="40">
        <v>1.93</v>
      </c>
      <c r="H28" s="40">
        <v>0.75</v>
      </c>
      <c r="I28" s="40">
        <v>12.53</v>
      </c>
      <c r="J28" s="40">
        <v>65</v>
      </c>
      <c r="K28" s="41">
        <v>1</v>
      </c>
      <c r="L28" s="40">
        <v>2.2000000000000002</v>
      </c>
    </row>
    <row r="29" spans="1:12" ht="14.4" x14ac:dyDescent="0.3">
      <c r="A29" s="14"/>
      <c r="B29" s="15"/>
      <c r="C29" s="11"/>
      <c r="D29" s="7"/>
      <c r="E29" s="39" t="s">
        <v>124</v>
      </c>
      <c r="F29" s="40">
        <v>60</v>
      </c>
      <c r="G29" s="40">
        <v>0.4</v>
      </c>
      <c r="H29" s="40">
        <v>0.4</v>
      </c>
      <c r="I29" s="40">
        <v>9.8000000000000007</v>
      </c>
      <c r="J29" s="40">
        <v>44</v>
      </c>
      <c r="K29" s="41">
        <v>13</v>
      </c>
      <c r="L29" s="40">
        <v>26.1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6"/>
      <c r="B31" s="17"/>
      <c r="C31" s="8"/>
      <c r="D31" s="18" t="s">
        <v>30</v>
      </c>
      <c r="E31" s="9"/>
      <c r="F31" s="19">
        <v>585</v>
      </c>
      <c r="G31" s="19">
        <f>SUM(G25:G30)</f>
        <v>16.61</v>
      </c>
      <c r="H31" s="19">
        <f>SUM(H25:H30)</f>
        <v>15.91</v>
      </c>
      <c r="I31" s="19">
        <f>SUM(I25:I30)</f>
        <v>67.349999999999994</v>
      </c>
      <c r="J31" s="19">
        <f>SUM(J25:J30)</f>
        <v>471</v>
      </c>
      <c r="K31" s="25"/>
      <c r="L31" s="19">
        <v>91</v>
      </c>
    </row>
    <row r="32" spans="1:12" ht="14.4" x14ac:dyDescent="0.3">
      <c r="A32" s="13">
        <f>A25</f>
        <v>1</v>
      </c>
      <c r="B32" s="13">
        <f>B25</f>
        <v>2</v>
      </c>
      <c r="C32" s="10" t="s">
        <v>22</v>
      </c>
      <c r="D32" s="7" t="s">
        <v>23</v>
      </c>
      <c r="E32" s="39" t="s">
        <v>125</v>
      </c>
      <c r="F32" s="40">
        <v>60</v>
      </c>
      <c r="G32" s="40">
        <v>0.7</v>
      </c>
      <c r="H32" s="40">
        <v>3.21</v>
      </c>
      <c r="I32" s="40">
        <v>3.93</v>
      </c>
      <c r="J32" s="40">
        <v>61</v>
      </c>
      <c r="K32" s="41">
        <v>56</v>
      </c>
      <c r="L32" s="40"/>
    </row>
    <row r="33" spans="1:12" ht="16.5" customHeight="1" x14ac:dyDescent="0.3">
      <c r="A33" s="14"/>
      <c r="B33" s="15"/>
      <c r="C33" s="11"/>
      <c r="D33" s="7" t="s">
        <v>24</v>
      </c>
      <c r="E33" s="39" t="s">
        <v>48</v>
      </c>
      <c r="F33" s="40">
        <v>210</v>
      </c>
      <c r="G33" s="40">
        <v>3.79</v>
      </c>
      <c r="H33" s="40">
        <v>6.13</v>
      </c>
      <c r="I33" s="40">
        <v>9.0500000000000007</v>
      </c>
      <c r="J33" s="40">
        <v>113</v>
      </c>
      <c r="K33" s="41" t="s">
        <v>72</v>
      </c>
      <c r="L33" s="40">
        <v>23.6</v>
      </c>
    </row>
    <row r="34" spans="1:12" ht="14.4" x14ac:dyDescent="0.3">
      <c r="A34" s="14"/>
      <c r="B34" s="15"/>
      <c r="C34" s="11"/>
      <c r="D34" s="7" t="s">
        <v>25</v>
      </c>
      <c r="E34" s="39" t="s">
        <v>73</v>
      </c>
      <c r="F34" s="40" t="s">
        <v>126</v>
      </c>
      <c r="G34" s="40">
        <v>12.84</v>
      </c>
      <c r="H34" s="40">
        <v>9.5</v>
      </c>
      <c r="I34" s="40">
        <v>10.84</v>
      </c>
      <c r="J34" s="40">
        <v>167</v>
      </c>
      <c r="K34" s="41">
        <v>282</v>
      </c>
      <c r="L34" s="40">
        <v>46.1</v>
      </c>
    </row>
    <row r="35" spans="1:12" ht="14.4" x14ac:dyDescent="0.3">
      <c r="A35" s="14"/>
      <c r="B35" s="15"/>
      <c r="C35" s="11"/>
      <c r="D35" s="7" t="s">
        <v>26</v>
      </c>
      <c r="E35" s="39" t="s">
        <v>74</v>
      </c>
      <c r="F35" s="40">
        <v>150</v>
      </c>
      <c r="G35" s="40">
        <v>5.72</v>
      </c>
      <c r="H35" s="40">
        <v>4.41</v>
      </c>
      <c r="I35" s="40">
        <v>39.44</v>
      </c>
      <c r="J35" s="40">
        <v>209</v>
      </c>
      <c r="K35" s="41">
        <v>181</v>
      </c>
      <c r="L35" s="40">
        <v>15.9</v>
      </c>
    </row>
    <row r="36" spans="1:12" ht="14.4" x14ac:dyDescent="0.3">
      <c r="A36" s="14"/>
      <c r="B36" s="15"/>
      <c r="C36" s="11"/>
      <c r="D36" s="7" t="s">
        <v>27</v>
      </c>
      <c r="E36" s="39" t="s">
        <v>75</v>
      </c>
      <c r="F36" s="40">
        <v>200</v>
      </c>
      <c r="G36" s="40">
        <v>0.2</v>
      </c>
      <c r="H36" s="40">
        <v>0</v>
      </c>
      <c r="I36" s="40">
        <v>19</v>
      </c>
      <c r="J36" s="40">
        <v>80</v>
      </c>
      <c r="K36" s="41" t="s">
        <v>76</v>
      </c>
      <c r="L36" s="50">
        <v>13</v>
      </c>
    </row>
    <row r="37" spans="1:12" ht="14.4" x14ac:dyDescent="0.3">
      <c r="A37" s="23"/>
      <c r="B37" s="15"/>
      <c r="C37" s="11"/>
      <c r="D37" s="7" t="s">
        <v>28</v>
      </c>
      <c r="E37" s="39" t="s">
        <v>69</v>
      </c>
      <c r="F37" s="40">
        <v>25</v>
      </c>
      <c r="G37" s="40">
        <v>1.1599999999999999</v>
      </c>
      <c r="H37" s="40">
        <v>0.45</v>
      </c>
      <c r="I37" s="40">
        <v>7.52</v>
      </c>
      <c r="J37" s="40">
        <v>39</v>
      </c>
      <c r="K37" s="41" t="s">
        <v>61</v>
      </c>
      <c r="L37" s="40">
        <v>2.2000000000000002</v>
      </c>
    </row>
    <row r="38" spans="1:12" ht="14.4" x14ac:dyDescent="0.3">
      <c r="A38" s="14"/>
      <c r="B38" s="15"/>
      <c r="C38" s="11"/>
      <c r="D38" s="7" t="s">
        <v>29</v>
      </c>
      <c r="E38" s="39" t="s">
        <v>77</v>
      </c>
      <c r="F38" s="40">
        <v>40</v>
      </c>
      <c r="G38" s="40">
        <v>2.64</v>
      </c>
      <c r="H38" s="40">
        <v>0.48</v>
      </c>
      <c r="I38" s="40">
        <v>15.8</v>
      </c>
      <c r="J38" s="40">
        <v>78</v>
      </c>
      <c r="K38" s="41" t="s">
        <v>71</v>
      </c>
      <c r="L38" s="40">
        <v>2.8</v>
      </c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6"/>
      <c r="B41" s="17"/>
      <c r="C41" s="8"/>
      <c r="D41" s="18" t="s">
        <v>30</v>
      </c>
      <c r="E41" s="9"/>
      <c r="F41" s="19">
        <v>775</v>
      </c>
      <c r="G41" s="19">
        <f>SUM(G32:G40)</f>
        <v>27.049999999999997</v>
      </c>
      <c r="H41" s="19">
        <f>SUM(H32:H40)</f>
        <v>24.18</v>
      </c>
      <c r="I41" s="19">
        <f>SUM(I32:I40)</f>
        <v>105.57999999999998</v>
      </c>
      <c r="J41" s="19">
        <f>SUM(J32:J40)</f>
        <v>747</v>
      </c>
      <c r="K41" s="25"/>
      <c r="L41" s="19">
        <v>117</v>
      </c>
    </row>
    <row r="42" spans="1:12" ht="15" thickBot="1" x14ac:dyDescent="0.3">
      <c r="A42" s="31">
        <f>A25</f>
        <v>1</v>
      </c>
      <c r="B42" s="31">
        <f>B25</f>
        <v>2</v>
      </c>
      <c r="C42" s="66" t="s">
        <v>4</v>
      </c>
      <c r="D42" s="67"/>
      <c r="E42" s="29"/>
      <c r="F42" s="30">
        <f>F31+F41</f>
        <v>1360</v>
      </c>
      <c r="G42" s="30">
        <f>G31+G41</f>
        <v>43.66</v>
      </c>
      <c r="H42" s="30">
        <f>H31+H41</f>
        <v>40.090000000000003</v>
      </c>
      <c r="I42" s="30">
        <f>I31+I41</f>
        <v>172.92999999999998</v>
      </c>
      <c r="J42" s="30">
        <f>J31+J41</f>
        <v>1218</v>
      </c>
      <c r="K42" s="30"/>
      <c r="L42" s="30">
        <f>L31+L41</f>
        <v>208</v>
      </c>
    </row>
    <row r="43" spans="1:12" ht="14.4" x14ac:dyDescent="0.3">
      <c r="A43" s="20">
        <v>1</v>
      </c>
      <c r="B43" s="21">
        <v>3</v>
      </c>
      <c r="C43" s="22" t="s">
        <v>17</v>
      </c>
      <c r="D43" s="5" t="s">
        <v>18</v>
      </c>
      <c r="E43" s="36" t="s">
        <v>52</v>
      </c>
      <c r="F43" s="37" t="s">
        <v>127</v>
      </c>
      <c r="G43" s="37">
        <v>14.03</v>
      </c>
      <c r="H43" s="37">
        <v>15.3</v>
      </c>
      <c r="I43" s="37">
        <v>36.4</v>
      </c>
      <c r="J43" s="37">
        <v>328</v>
      </c>
      <c r="K43" s="38">
        <v>239</v>
      </c>
      <c r="L43" s="37">
        <v>52.9</v>
      </c>
    </row>
    <row r="44" spans="1:12" ht="15.75" customHeight="1" x14ac:dyDescent="0.3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7" t="s">
        <v>19</v>
      </c>
      <c r="E45" s="39" t="s">
        <v>103</v>
      </c>
      <c r="F45" s="40">
        <v>200</v>
      </c>
      <c r="G45" s="40">
        <v>0.14000000000000001</v>
      </c>
      <c r="H45" s="40">
        <v>0.08</v>
      </c>
      <c r="I45" s="40">
        <v>10.02</v>
      </c>
      <c r="J45" s="40">
        <v>42</v>
      </c>
      <c r="K45" s="41">
        <v>377</v>
      </c>
      <c r="L45" s="40"/>
    </row>
    <row r="46" spans="1:12" ht="15.75" customHeight="1" x14ac:dyDescent="0.3">
      <c r="A46" s="23"/>
      <c r="B46" s="15"/>
      <c r="C46" s="11"/>
      <c r="D46" s="7" t="s">
        <v>20</v>
      </c>
      <c r="E46" s="39" t="s">
        <v>39</v>
      </c>
      <c r="F46" s="40">
        <v>25</v>
      </c>
      <c r="G46" s="40">
        <v>1.93</v>
      </c>
      <c r="H46" s="40">
        <v>0.75</v>
      </c>
      <c r="I46" s="40">
        <v>12.53</v>
      </c>
      <c r="J46" s="40">
        <v>65</v>
      </c>
      <c r="K46" s="41">
        <v>1</v>
      </c>
      <c r="L46" s="40">
        <v>2.2000000000000002</v>
      </c>
    </row>
    <row r="47" spans="1:12" ht="14.4" x14ac:dyDescent="0.3">
      <c r="A47" s="23"/>
      <c r="B47" s="15"/>
      <c r="C47" s="11"/>
      <c r="D47" s="7" t="s">
        <v>21</v>
      </c>
      <c r="E47" s="39" t="s">
        <v>128</v>
      </c>
      <c r="F47" s="40">
        <v>150</v>
      </c>
      <c r="G47" s="40">
        <v>0.8</v>
      </c>
      <c r="H47" s="40">
        <v>0.2</v>
      </c>
      <c r="I47" s="40">
        <v>8.1</v>
      </c>
      <c r="J47" s="40">
        <v>38</v>
      </c>
      <c r="K47" s="41">
        <v>403</v>
      </c>
      <c r="L47" s="40">
        <v>29.1</v>
      </c>
    </row>
    <row r="48" spans="1:12" ht="14.4" x14ac:dyDescent="0.3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3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3" ht="14.4" x14ac:dyDescent="0.3">
      <c r="A50" s="24"/>
      <c r="B50" s="17"/>
      <c r="C50" s="8"/>
      <c r="D50" s="18" t="s">
        <v>30</v>
      </c>
      <c r="E50" s="9"/>
      <c r="F50" s="19">
        <v>545</v>
      </c>
      <c r="G50" s="19">
        <f>SUM(G43:G49)</f>
        <v>16.900000000000002</v>
      </c>
      <c r="H50" s="19">
        <v>16.329999999999998</v>
      </c>
      <c r="I50" s="19">
        <v>67.099999999999994</v>
      </c>
      <c r="J50" s="19">
        <f>SUM(J43:J49)</f>
        <v>473</v>
      </c>
      <c r="K50" s="25"/>
      <c r="L50" s="19">
        <v>91</v>
      </c>
    </row>
    <row r="51" spans="1:13" ht="14.4" x14ac:dyDescent="0.3">
      <c r="A51" s="26">
        <v>1</v>
      </c>
      <c r="B51" s="13">
        <v>3</v>
      </c>
      <c r="C51" s="10" t="s">
        <v>22</v>
      </c>
      <c r="D51" s="7" t="s">
        <v>23</v>
      </c>
      <c r="E51" s="39" t="s">
        <v>129</v>
      </c>
      <c r="F51" s="40">
        <v>60</v>
      </c>
      <c r="G51" s="40">
        <v>0.88</v>
      </c>
      <c r="H51" s="40">
        <v>3.65</v>
      </c>
      <c r="I51" s="40">
        <v>5.17</v>
      </c>
      <c r="J51" s="40">
        <v>57</v>
      </c>
      <c r="K51" s="41">
        <v>59</v>
      </c>
      <c r="L51" s="50">
        <v>15.6</v>
      </c>
    </row>
    <row r="52" spans="1:13" ht="14.4" x14ac:dyDescent="0.3">
      <c r="A52" s="23"/>
      <c r="B52" s="15"/>
      <c r="C52" s="11"/>
      <c r="D52" s="7" t="s">
        <v>24</v>
      </c>
      <c r="E52" s="39" t="s">
        <v>80</v>
      </c>
      <c r="F52" s="40">
        <v>200</v>
      </c>
      <c r="G52" s="40">
        <v>3.12</v>
      </c>
      <c r="H52" s="40">
        <v>5.95</v>
      </c>
      <c r="I52" s="40">
        <v>10.1</v>
      </c>
      <c r="J52" s="40">
        <v>106</v>
      </c>
      <c r="K52" s="41">
        <v>82</v>
      </c>
      <c r="L52" s="40">
        <v>20.100000000000001</v>
      </c>
    </row>
    <row r="53" spans="1:13" ht="14.4" x14ac:dyDescent="0.3">
      <c r="A53" s="23"/>
      <c r="B53" s="15"/>
      <c r="C53" s="11"/>
      <c r="D53" s="7" t="s">
        <v>25</v>
      </c>
      <c r="E53" s="39" t="s">
        <v>82</v>
      </c>
      <c r="F53" s="40" t="s">
        <v>126</v>
      </c>
      <c r="G53" s="40">
        <v>13.64</v>
      </c>
      <c r="H53" s="40">
        <v>10.88</v>
      </c>
      <c r="I53" s="40">
        <v>3.06</v>
      </c>
      <c r="J53" s="40">
        <v>177</v>
      </c>
      <c r="K53" s="41">
        <v>596</v>
      </c>
      <c r="L53" s="40">
        <v>46.8</v>
      </c>
    </row>
    <row r="54" spans="1:13" ht="14.4" x14ac:dyDescent="0.3">
      <c r="A54" s="23"/>
      <c r="B54" s="15"/>
      <c r="C54" s="11"/>
      <c r="D54" s="7" t="s">
        <v>26</v>
      </c>
      <c r="E54" s="39" t="s">
        <v>42</v>
      </c>
      <c r="F54" s="40">
        <v>150</v>
      </c>
      <c r="G54" s="40">
        <v>2.64</v>
      </c>
      <c r="H54" s="40">
        <v>4.8</v>
      </c>
      <c r="I54" s="40">
        <v>28</v>
      </c>
      <c r="J54" s="40">
        <v>184</v>
      </c>
      <c r="K54" s="41" t="s">
        <v>83</v>
      </c>
      <c r="L54" s="40">
        <v>14.1</v>
      </c>
    </row>
    <row r="55" spans="1:13" ht="14.4" x14ac:dyDescent="0.3">
      <c r="A55" s="23"/>
      <c r="B55" s="15"/>
      <c r="C55" s="11"/>
      <c r="D55" s="7" t="s">
        <v>27</v>
      </c>
      <c r="E55" s="39" t="s">
        <v>84</v>
      </c>
      <c r="F55" s="40">
        <v>200</v>
      </c>
      <c r="G55" s="40">
        <v>0.2</v>
      </c>
      <c r="H55" s="40">
        <v>0</v>
      </c>
      <c r="I55" s="40">
        <v>19</v>
      </c>
      <c r="J55" s="40">
        <v>80</v>
      </c>
      <c r="K55" s="41">
        <v>11.91</v>
      </c>
      <c r="L55" s="50">
        <v>15.4</v>
      </c>
    </row>
    <row r="56" spans="1:13" ht="14.4" x14ac:dyDescent="0.3">
      <c r="A56" s="23"/>
      <c r="B56" s="15"/>
      <c r="C56" s="11"/>
      <c r="D56" s="7" t="s">
        <v>28</v>
      </c>
      <c r="E56" s="39" t="s">
        <v>54</v>
      </c>
      <c r="F56" s="40">
        <v>25</v>
      </c>
      <c r="G56" s="40">
        <v>1.1599999999999999</v>
      </c>
      <c r="H56" s="40">
        <v>0.45</v>
      </c>
      <c r="I56" s="40">
        <v>7.52</v>
      </c>
      <c r="J56" s="40">
        <v>39</v>
      </c>
      <c r="K56" s="41">
        <v>1</v>
      </c>
      <c r="L56" s="40">
        <v>2.2000000000000002</v>
      </c>
    </row>
    <row r="57" spans="1:13" ht="14.4" x14ac:dyDescent="0.3">
      <c r="A57" s="23"/>
      <c r="B57" s="15"/>
      <c r="C57" s="11"/>
      <c r="D57" s="7" t="s">
        <v>29</v>
      </c>
      <c r="E57" s="39" t="s">
        <v>50</v>
      </c>
      <c r="F57" s="40">
        <v>40</v>
      </c>
      <c r="G57" s="40">
        <v>2.64</v>
      </c>
      <c r="H57" s="40">
        <v>0.48</v>
      </c>
      <c r="I57" s="40">
        <v>15.8</v>
      </c>
      <c r="J57" s="40">
        <v>78</v>
      </c>
      <c r="K57" s="41">
        <v>2</v>
      </c>
      <c r="L57" s="50">
        <v>2.8</v>
      </c>
    </row>
    <row r="58" spans="1:13" ht="14.4" hidden="1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3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3" ht="14.4" x14ac:dyDescent="0.3">
      <c r="A60" s="24"/>
      <c r="B60" s="17"/>
      <c r="C60" s="8"/>
      <c r="D60" s="18" t="s">
        <v>30</v>
      </c>
      <c r="E60" s="9"/>
      <c r="F60" s="19">
        <v>775</v>
      </c>
      <c r="G60" s="19">
        <f>SUM(G51:G59)</f>
        <v>24.28</v>
      </c>
      <c r="H60" s="19">
        <f>SUM(H51:H59)</f>
        <v>26.21</v>
      </c>
      <c r="I60" s="19">
        <v>100.5</v>
      </c>
      <c r="J60" s="19">
        <f>SUM(J51:J59)</f>
        <v>721</v>
      </c>
      <c r="K60" s="25"/>
      <c r="L60" s="19">
        <v>117</v>
      </c>
      <c r="M60" s="65"/>
    </row>
    <row r="61" spans="1:13" ht="15" thickBot="1" x14ac:dyDescent="0.3">
      <c r="A61" s="27">
        <f>A43</f>
        <v>1</v>
      </c>
      <c r="B61" s="28">
        <f>B43</f>
        <v>3</v>
      </c>
      <c r="C61" s="66" t="s">
        <v>4</v>
      </c>
      <c r="D61" s="67"/>
      <c r="E61" s="29"/>
      <c r="F61" s="30">
        <f>F50+F60</f>
        <v>1320</v>
      </c>
      <c r="G61" s="30">
        <f>G50+G60</f>
        <v>41.180000000000007</v>
      </c>
      <c r="H61" s="30">
        <f>H50+H60</f>
        <v>42.54</v>
      </c>
      <c r="I61" s="30">
        <f>I50+I60</f>
        <v>167.6</v>
      </c>
      <c r="J61" s="30">
        <f>J50+J60</f>
        <v>1194</v>
      </c>
      <c r="K61" s="30"/>
      <c r="L61" s="30">
        <f>L50+L60</f>
        <v>208</v>
      </c>
    </row>
    <row r="62" spans="1:13" ht="19.5" customHeight="1" x14ac:dyDescent="0.3">
      <c r="A62" s="20">
        <v>1</v>
      </c>
      <c r="B62" s="21">
        <v>4</v>
      </c>
      <c r="C62" s="22" t="s">
        <v>17</v>
      </c>
      <c r="D62" s="5" t="s">
        <v>18</v>
      </c>
      <c r="E62" s="36" t="s">
        <v>85</v>
      </c>
      <c r="F62" s="37">
        <v>180</v>
      </c>
      <c r="G62" s="37">
        <v>7.01</v>
      </c>
      <c r="H62" s="37">
        <v>9.6999999999999993</v>
      </c>
      <c r="I62" s="37">
        <v>31.55</v>
      </c>
      <c r="J62" s="37">
        <v>255</v>
      </c>
      <c r="K62" s="38" t="s">
        <v>86</v>
      </c>
      <c r="L62" s="37">
        <v>37.5</v>
      </c>
    </row>
    <row r="63" spans="1:13" ht="14.4" x14ac:dyDescent="0.3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3" ht="15.75" customHeight="1" x14ac:dyDescent="0.3">
      <c r="A64" s="23"/>
      <c r="B64" s="15"/>
      <c r="C64" s="11"/>
      <c r="D64" s="6"/>
      <c r="E64" s="39" t="s">
        <v>130</v>
      </c>
      <c r="F64" s="40" t="s">
        <v>131</v>
      </c>
      <c r="G64" s="40">
        <v>5.88</v>
      </c>
      <c r="H64" s="40">
        <v>6.14</v>
      </c>
      <c r="I64" s="40">
        <v>12.53</v>
      </c>
      <c r="J64" s="40">
        <v>117</v>
      </c>
      <c r="K64" s="41">
        <v>2</v>
      </c>
      <c r="L64" s="50">
        <v>18.399999999999999</v>
      </c>
    </row>
    <row r="65" spans="1:13" ht="14.4" x14ac:dyDescent="0.3">
      <c r="A65" s="23"/>
      <c r="B65" s="15"/>
      <c r="C65" s="11"/>
      <c r="D65" s="7" t="s">
        <v>19</v>
      </c>
      <c r="E65" s="39" t="s">
        <v>41</v>
      </c>
      <c r="F65" s="40">
        <v>200</v>
      </c>
      <c r="G65" s="40">
        <v>0.18</v>
      </c>
      <c r="H65" s="40">
        <v>0.01</v>
      </c>
      <c r="I65" s="40">
        <v>10.14</v>
      </c>
      <c r="J65" s="40">
        <v>42</v>
      </c>
      <c r="K65" s="41">
        <v>375</v>
      </c>
      <c r="L65" s="40">
        <v>6.8</v>
      </c>
    </row>
    <row r="66" spans="1:13" ht="15.75" customHeight="1" x14ac:dyDescent="0.3">
      <c r="A66" s="23"/>
      <c r="B66" s="15"/>
      <c r="C66" s="11"/>
      <c r="D66" s="7" t="s">
        <v>20</v>
      </c>
      <c r="E66" s="39" t="s">
        <v>39</v>
      </c>
      <c r="F66" s="40">
        <v>25</v>
      </c>
      <c r="G66" s="40">
        <v>1.93</v>
      </c>
      <c r="H66" s="40">
        <v>0.75</v>
      </c>
      <c r="I66" s="40">
        <v>12.53</v>
      </c>
      <c r="J66" s="40">
        <v>65</v>
      </c>
      <c r="K66" s="41">
        <v>1</v>
      </c>
      <c r="L66" s="40">
        <v>2.2000000000000002</v>
      </c>
    </row>
    <row r="67" spans="1:13" ht="14.4" x14ac:dyDescent="0.3">
      <c r="A67" s="23"/>
      <c r="B67" s="15"/>
      <c r="C67" s="11"/>
      <c r="D67" s="7" t="s">
        <v>21</v>
      </c>
      <c r="E67" s="39" t="s">
        <v>78</v>
      </c>
      <c r="F67" s="40">
        <v>130</v>
      </c>
      <c r="G67" s="40">
        <v>0.8</v>
      </c>
      <c r="H67" s="40">
        <v>0.2</v>
      </c>
      <c r="I67" s="40">
        <v>7.5</v>
      </c>
      <c r="J67" s="40">
        <v>35</v>
      </c>
      <c r="K67" s="41">
        <v>399</v>
      </c>
      <c r="L67" s="40">
        <v>26.1</v>
      </c>
    </row>
    <row r="68" spans="1:13" ht="14.4" hidden="1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4.4" x14ac:dyDescent="0.3">
      <c r="A70" s="24"/>
      <c r="B70" s="17"/>
      <c r="C70" s="8"/>
      <c r="D70" s="18" t="s">
        <v>30</v>
      </c>
      <c r="E70" s="9"/>
      <c r="F70" s="19">
        <v>60</v>
      </c>
      <c r="G70" s="19">
        <v>0.68</v>
      </c>
      <c r="H70" s="19">
        <v>3.11</v>
      </c>
      <c r="I70" s="19">
        <v>6.53</v>
      </c>
      <c r="J70" s="19">
        <v>57</v>
      </c>
      <c r="K70" s="25">
        <v>21</v>
      </c>
      <c r="L70" s="19"/>
      <c r="M70" s="65"/>
    </row>
    <row r="71" spans="1:13" ht="14.4" x14ac:dyDescent="0.3">
      <c r="A71" s="26">
        <f>A62</f>
        <v>1</v>
      </c>
      <c r="B71" s="13">
        <f>B62</f>
        <v>4</v>
      </c>
      <c r="C71" s="10" t="s">
        <v>22</v>
      </c>
      <c r="D71" s="7" t="s">
        <v>23</v>
      </c>
      <c r="E71" s="39" t="s">
        <v>132</v>
      </c>
      <c r="F71" s="40">
        <v>0.68</v>
      </c>
      <c r="G71" s="40">
        <v>3.11</v>
      </c>
      <c r="H71" s="40">
        <v>6.53</v>
      </c>
      <c r="I71" s="40">
        <v>6.53</v>
      </c>
      <c r="J71" s="40">
        <v>57</v>
      </c>
      <c r="K71" s="41" t="s">
        <v>44</v>
      </c>
      <c r="L71" s="40">
        <v>14.9</v>
      </c>
    </row>
    <row r="72" spans="1:13" ht="14.4" x14ac:dyDescent="0.3">
      <c r="A72" s="23"/>
      <c r="B72" s="15"/>
      <c r="C72" s="11"/>
      <c r="D72" s="7" t="s">
        <v>24</v>
      </c>
      <c r="E72" s="39" t="s">
        <v>133</v>
      </c>
      <c r="F72" s="40">
        <v>210</v>
      </c>
      <c r="G72" s="40">
        <v>3.48</v>
      </c>
      <c r="H72" s="40">
        <v>5.59</v>
      </c>
      <c r="I72" s="40">
        <v>15.9</v>
      </c>
      <c r="J72" s="40">
        <v>119</v>
      </c>
      <c r="K72" s="41" t="s">
        <v>87</v>
      </c>
      <c r="L72" s="40">
        <v>20.7</v>
      </c>
    </row>
    <row r="73" spans="1:13" ht="14.4" x14ac:dyDescent="0.3">
      <c r="A73" s="23"/>
      <c r="B73" s="15"/>
      <c r="C73" s="11"/>
      <c r="D73" s="7" t="s">
        <v>25</v>
      </c>
      <c r="E73" s="39" t="s">
        <v>88</v>
      </c>
      <c r="F73" s="40">
        <v>90</v>
      </c>
      <c r="G73" s="40">
        <v>12.46</v>
      </c>
      <c r="H73" s="40">
        <v>9.16</v>
      </c>
      <c r="I73" s="40">
        <v>2.37</v>
      </c>
      <c r="J73" s="40">
        <v>168</v>
      </c>
      <c r="K73" s="41">
        <v>250</v>
      </c>
      <c r="L73" s="40">
        <v>61.9</v>
      </c>
    </row>
    <row r="74" spans="1:13" ht="14.4" x14ac:dyDescent="0.3">
      <c r="A74" s="23"/>
      <c r="B74" s="15"/>
      <c r="C74" s="11"/>
      <c r="D74" s="7" t="s">
        <v>26</v>
      </c>
      <c r="E74" s="39" t="s">
        <v>134</v>
      </c>
      <c r="F74" s="40">
        <v>150</v>
      </c>
      <c r="G74" s="40">
        <v>3.03</v>
      </c>
      <c r="H74" s="40">
        <v>5.48</v>
      </c>
      <c r="I74" s="40">
        <v>26.9</v>
      </c>
      <c r="J74" s="40">
        <v>186</v>
      </c>
      <c r="K74" s="41">
        <v>335</v>
      </c>
      <c r="L74" s="40"/>
    </row>
    <row r="75" spans="1:13" ht="14.4" x14ac:dyDescent="0.3">
      <c r="A75" s="23"/>
      <c r="B75" s="15"/>
      <c r="C75" s="11"/>
      <c r="D75" s="7" t="s">
        <v>27</v>
      </c>
      <c r="E75" s="39" t="s">
        <v>89</v>
      </c>
      <c r="F75" s="40">
        <v>200</v>
      </c>
      <c r="G75" s="40">
        <v>0.16</v>
      </c>
      <c r="H75" s="40">
        <v>0.1</v>
      </c>
      <c r="I75" s="40">
        <v>28.14</v>
      </c>
      <c r="J75" s="40">
        <v>101</v>
      </c>
      <c r="K75" s="41" t="s">
        <v>90</v>
      </c>
      <c r="L75" s="40">
        <v>14.5</v>
      </c>
    </row>
    <row r="76" spans="1:13" ht="14.4" x14ac:dyDescent="0.3">
      <c r="A76" s="23"/>
      <c r="B76" s="15"/>
      <c r="C76" s="11"/>
      <c r="D76" s="7" t="s">
        <v>28</v>
      </c>
      <c r="E76" s="39" t="s">
        <v>54</v>
      </c>
      <c r="F76" s="40">
        <v>25</v>
      </c>
      <c r="G76" s="40">
        <v>1.1599999999999999</v>
      </c>
      <c r="H76" s="40">
        <v>0.45</v>
      </c>
      <c r="I76" s="40">
        <v>7.52</v>
      </c>
      <c r="J76" s="40">
        <v>39</v>
      </c>
      <c r="K76" s="41">
        <v>1</v>
      </c>
      <c r="L76" s="40">
        <v>2.2000000000000002</v>
      </c>
    </row>
    <row r="77" spans="1:13" ht="14.4" x14ac:dyDescent="0.3">
      <c r="A77" s="23"/>
      <c r="B77" s="15"/>
      <c r="C77" s="11"/>
      <c r="D77" s="7" t="s">
        <v>29</v>
      </c>
      <c r="E77" s="39" t="s">
        <v>50</v>
      </c>
      <c r="F77" s="40">
        <v>40</v>
      </c>
      <c r="G77" s="40">
        <v>2.64</v>
      </c>
      <c r="H77" s="40">
        <v>0.48</v>
      </c>
      <c r="I77" s="40">
        <v>15.8</v>
      </c>
      <c r="J77" s="40">
        <v>78</v>
      </c>
      <c r="K77" s="41">
        <v>2</v>
      </c>
      <c r="L77" s="40">
        <v>2.8</v>
      </c>
    </row>
    <row r="78" spans="1:13" ht="14.4" hidden="1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3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3" ht="14.4" x14ac:dyDescent="0.3">
      <c r="A80" s="24"/>
      <c r="B80" s="17"/>
      <c r="C80" s="8"/>
      <c r="D80" s="18" t="s">
        <v>30</v>
      </c>
      <c r="E80" s="9"/>
      <c r="F80" s="19">
        <v>770</v>
      </c>
      <c r="G80" s="19">
        <v>23.61</v>
      </c>
      <c r="H80" s="19">
        <v>24.37</v>
      </c>
      <c r="I80" s="19">
        <f>SUM(I71:I79)</f>
        <v>103.16</v>
      </c>
      <c r="J80" s="19">
        <f>SUM(J71:J79)</f>
        <v>748</v>
      </c>
      <c r="K80" s="25"/>
      <c r="L80" s="19">
        <v>117</v>
      </c>
    </row>
    <row r="81" spans="1:13" ht="15" thickBot="1" x14ac:dyDescent="0.3">
      <c r="A81" s="27">
        <f>A62</f>
        <v>1</v>
      </c>
      <c r="B81" s="28">
        <f>B62</f>
        <v>4</v>
      </c>
      <c r="C81" s="66" t="s">
        <v>4</v>
      </c>
      <c r="D81" s="67"/>
      <c r="E81" s="29"/>
      <c r="F81" s="30">
        <f>F70+F80</f>
        <v>830</v>
      </c>
      <c r="G81" s="30">
        <f>G70+G80</f>
        <v>24.29</v>
      </c>
      <c r="H81" s="30">
        <f>H70+H80</f>
        <v>27.48</v>
      </c>
      <c r="I81" s="30">
        <f>I70+I80</f>
        <v>109.69</v>
      </c>
      <c r="J81" s="30">
        <f>J70+J80</f>
        <v>805</v>
      </c>
      <c r="K81" s="30"/>
      <c r="L81" s="30">
        <f>L70+L80</f>
        <v>117</v>
      </c>
    </row>
    <row r="82" spans="1:13" ht="14.4" x14ac:dyDescent="0.3">
      <c r="A82" s="20">
        <v>1</v>
      </c>
      <c r="B82" s="21">
        <v>5</v>
      </c>
      <c r="C82" s="22" t="s">
        <v>17</v>
      </c>
      <c r="D82" s="5" t="s">
        <v>18</v>
      </c>
      <c r="E82" s="36" t="s">
        <v>135</v>
      </c>
      <c r="F82" s="37">
        <v>50</v>
      </c>
      <c r="G82" s="37">
        <v>6.48</v>
      </c>
      <c r="H82" s="37">
        <v>5.87</v>
      </c>
      <c r="I82" s="37">
        <v>6.13</v>
      </c>
      <c r="J82" s="37">
        <v>115</v>
      </c>
      <c r="K82" s="38">
        <v>535</v>
      </c>
      <c r="L82" s="52"/>
    </row>
    <row r="83" spans="1:13" ht="15.75" customHeight="1" x14ac:dyDescent="0.3">
      <c r="A83" s="23"/>
      <c r="B83" s="15"/>
      <c r="C83" s="11"/>
      <c r="D83" s="6"/>
      <c r="E83" s="71" t="s">
        <v>136</v>
      </c>
      <c r="F83" s="40">
        <v>180</v>
      </c>
      <c r="G83" s="40">
        <v>3.03</v>
      </c>
      <c r="H83" s="40">
        <v>4.74</v>
      </c>
      <c r="I83" s="40">
        <v>24.5</v>
      </c>
      <c r="J83" s="40">
        <v>153</v>
      </c>
      <c r="K83" s="41">
        <v>326</v>
      </c>
      <c r="L83" s="50">
        <v>33.4</v>
      </c>
    </row>
    <row r="84" spans="1:13" ht="14.4" x14ac:dyDescent="0.3">
      <c r="A84" s="23"/>
      <c r="B84" s="15"/>
      <c r="C84" s="11"/>
      <c r="D84" s="7" t="s">
        <v>19</v>
      </c>
      <c r="E84" s="39" t="s">
        <v>45</v>
      </c>
      <c r="F84" s="40">
        <v>125</v>
      </c>
      <c r="G84" s="40">
        <v>3.1</v>
      </c>
      <c r="H84" s="40">
        <v>2.5</v>
      </c>
      <c r="I84" s="40">
        <v>18</v>
      </c>
      <c r="J84" s="40">
        <v>107</v>
      </c>
      <c r="K84" s="41">
        <v>3</v>
      </c>
      <c r="L84" s="50">
        <v>8.9</v>
      </c>
    </row>
    <row r="85" spans="1:13" ht="14.4" x14ac:dyDescent="0.3">
      <c r="A85" s="23"/>
      <c r="B85" s="15"/>
      <c r="C85" s="11"/>
      <c r="D85" s="7"/>
      <c r="E85" s="39" t="s">
        <v>39</v>
      </c>
      <c r="F85" s="40">
        <v>25</v>
      </c>
      <c r="G85" s="40">
        <v>1.93</v>
      </c>
      <c r="H85" s="40">
        <v>0.75</v>
      </c>
      <c r="I85" s="40">
        <v>12.53</v>
      </c>
      <c r="J85" s="40">
        <v>65</v>
      </c>
      <c r="K85" s="41">
        <v>1</v>
      </c>
      <c r="L85" s="50"/>
    </row>
    <row r="86" spans="1:13" ht="15.75" customHeight="1" x14ac:dyDescent="0.3">
      <c r="A86" s="23"/>
      <c r="B86" s="15"/>
      <c r="C86" s="11"/>
      <c r="D86" s="7"/>
      <c r="E86" s="39" t="s">
        <v>137</v>
      </c>
      <c r="F86" s="40">
        <v>200</v>
      </c>
      <c r="G86" s="40">
        <v>2</v>
      </c>
      <c r="H86" s="40">
        <v>2.2999999999999998</v>
      </c>
      <c r="I86" s="40">
        <v>20.7</v>
      </c>
      <c r="J86" s="40">
        <v>88</v>
      </c>
      <c r="K86" s="41">
        <v>421</v>
      </c>
      <c r="L86" s="50">
        <v>2.2000000000000002</v>
      </c>
    </row>
    <row r="87" spans="1:13" ht="14.4" hidden="1" x14ac:dyDescent="0.3">
      <c r="A87" s="23"/>
      <c r="B87" s="15"/>
      <c r="C87" s="11"/>
      <c r="D87" s="7" t="s">
        <v>21</v>
      </c>
      <c r="E87" s="39" t="s">
        <v>39</v>
      </c>
      <c r="F87" s="40"/>
      <c r="G87" s="40"/>
      <c r="H87" s="40"/>
      <c r="I87" s="40"/>
      <c r="J87" s="40"/>
      <c r="K87" s="41"/>
      <c r="L87" s="50"/>
    </row>
    <row r="88" spans="1:13" ht="14.4" hidden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0"/>
    </row>
    <row r="89" spans="1:13" ht="14.4" hidden="1" x14ac:dyDescent="0.3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50"/>
    </row>
    <row r="90" spans="1:13" ht="14.4" x14ac:dyDescent="0.3">
      <c r="A90" s="24"/>
      <c r="B90" s="17"/>
      <c r="C90" s="8"/>
      <c r="D90" s="18" t="s">
        <v>30</v>
      </c>
      <c r="E90" s="39"/>
      <c r="F90" s="19">
        <f>SUM(F82:F89)</f>
        <v>580</v>
      </c>
      <c r="G90" s="19">
        <f>SUM(G82:G89)</f>
        <v>16.54</v>
      </c>
      <c r="H90" s="19">
        <f>SUM(H82:H89)</f>
        <v>16.16</v>
      </c>
      <c r="I90" s="19">
        <f>SUM(I82:I89)</f>
        <v>81.86</v>
      </c>
      <c r="J90" s="19">
        <f>SUM(J82:J89)</f>
        <v>528</v>
      </c>
      <c r="K90" s="25"/>
      <c r="L90" s="54">
        <v>91</v>
      </c>
      <c r="M90" s="65"/>
    </row>
    <row r="91" spans="1:13" ht="14.4" x14ac:dyDescent="0.3">
      <c r="A91" s="26">
        <f>A82</f>
        <v>1</v>
      </c>
      <c r="B91" s="13">
        <f>B82</f>
        <v>5</v>
      </c>
      <c r="C91" s="10" t="s">
        <v>22</v>
      </c>
      <c r="D91" s="7" t="s">
        <v>23</v>
      </c>
      <c r="E91" s="39" t="s">
        <v>106</v>
      </c>
      <c r="F91" s="40">
        <v>60</v>
      </c>
      <c r="G91" s="40">
        <v>0.32</v>
      </c>
      <c r="H91" s="40">
        <v>4.04</v>
      </c>
      <c r="I91" s="40">
        <v>0.94</v>
      </c>
      <c r="J91" s="40">
        <v>42</v>
      </c>
      <c r="K91" s="41">
        <v>71</v>
      </c>
      <c r="L91" s="40">
        <v>14.9</v>
      </c>
    </row>
    <row r="92" spans="1:13" ht="17.25" customHeight="1" x14ac:dyDescent="0.3">
      <c r="A92" s="23"/>
      <c r="B92" s="15"/>
      <c r="C92" s="11"/>
      <c r="D92" s="7"/>
      <c r="E92" s="2" t="s">
        <v>51</v>
      </c>
      <c r="F92" s="40">
        <v>210</v>
      </c>
      <c r="G92" s="40">
        <v>3.66</v>
      </c>
      <c r="H92" s="40">
        <v>5.23</v>
      </c>
      <c r="I92" s="40">
        <v>15.67</v>
      </c>
      <c r="J92" s="40">
        <v>113</v>
      </c>
      <c r="K92" s="41">
        <v>112</v>
      </c>
      <c r="L92" s="40">
        <v>20.7</v>
      </c>
    </row>
    <row r="93" spans="1:13" ht="14.4" x14ac:dyDescent="0.3">
      <c r="A93" s="23"/>
      <c r="B93" s="15"/>
      <c r="C93" s="11"/>
      <c r="D93" s="7" t="s">
        <v>26</v>
      </c>
      <c r="E93" s="39" t="s">
        <v>46</v>
      </c>
      <c r="F93" s="40">
        <v>200</v>
      </c>
      <c r="G93" s="40">
        <v>13.97</v>
      </c>
      <c r="H93" s="40">
        <v>13.8</v>
      </c>
      <c r="I93" s="40">
        <v>38.82</v>
      </c>
      <c r="J93" s="40">
        <v>334</v>
      </c>
      <c r="K93" s="41">
        <v>334</v>
      </c>
      <c r="L93" s="40">
        <v>61.9</v>
      </c>
    </row>
    <row r="94" spans="1:13" ht="14.4" x14ac:dyDescent="0.3">
      <c r="A94" s="23"/>
      <c r="B94" s="15"/>
      <c r="C94" s="11"/>
      <c r="D94" s="2"/>
      <c r="F94" s="40"/>
      <c r="G94" s="40"/>
      <c r="H94" s="40"/>
      <c r="I94" s="40"/>
      <c r="J94" s="40"/>
      <c r="K94" s="41"/>
      <c r="L94" s="40"/>
    </row>
    <row r="95" spans="1:13" ht="14.4" x14ac:dyDescent="0.3">
      <c r="A95" s="23"/>
      <c r="B95" s="15"/>
      <c r="C95" s="11"/>
      <c r="D95" s="7" t="s">
        <v>27</v>
      </c>
      <c r="E95" s="39" t="s">
        <v>47</v>
      </c>
      <c r="F95" s="40">
        <v>200</v>
      </c>
      <c r="G95" s="40">
        <v>0.68</v>
      </c>
      <c r="H95" s="40">
        <v>0.28000000000000003</v>
      </c>
      <c r="I95" s="40">
        <v>21.62</v>
      </c>
      <c r="J95" s="40">
        <v>124</v>
      </c>
      <c r="K95" s="41">
        <v>441</v>
      </c>
      <c r="L95" s="40">
        <v>14.5</v>
      </c>
    </row>
    <row r="96" spans="1:13" ht="14.4" x14ac:dyDescent="0.3">
      <c r="A96" s="23"/>
      <c r="B96" s="15"/>
      <c r="C96" s="11"/>
      <c r="D96" s="7" t="s">
        <v>28</v>
      </c>
      <c r="E96" s="39" t="s">
        <v>54</v>
      </c>
      <c r="F96" s="40">
        <v>25</v>
      </c>
      <c r="G96" s="40">
        <v>1.93</v>
      </c>
      <c r="H96" s="40">
        <v>0.75</v>
      </c>
      <c r="I96" s="40">
        <v>12.53</v>
      </c>
      <c r="J96" s="40">
        <v>65</v>
      </c>
      <c r="K96" s="41">
        <v>1</v>
      </c>
      <c r="L96" s="40">
        <v>2.2000000000000002</v>
      </c>
    </row>
    <row r="97" spans="1:13" ht="14.4" x14ac:dyDescent="0.3">
      <c r="A97" s="23"/>
      <c r="B97" s="15"/>
      <c r="C97" s="11"/>
      <c r="D97" s="7" t="s">
        <v>29</v>
      </c>
      <c r="E97" s="39" t="s">
        <v>50</v>
      </c>
      <c r="F97" s="40">
        <v>40</v>
      </c>
      <c r="G97" s="40">
        <v>2.64</v>
      </c>
      <c r="H97" s="40">
        <v>0.48</v>
      </c>
      <c r="I97" s="40">
        <v>15.8</v>
      </c>
      <c r="J97" s="40">
        <v>78</v>
      </c>
      <c r="K97" s="41">
        <v>2</v>
      </c>
      <c r="L97" s="40">
        <v>2.8</v>
      </c>
    </row>
    <row r="98" spans="1:13" ht="14.4" x14ac:dyDescent="0.3">
      <c r="A98" s="23"/>
      <c r="B98" s="15"/>
      <c r="C98" s="11"/>
      <c r="D98" s="2"/>
      <c r="F98" s="40"/>
      <c r="G98" s="40"/>
      <c r="H98" s="40"/>
      <c r="I98" s="40"/>
      <c r="J98" s="40"/>
      <c r="K98" s="41"/>
      <c r="L98" s="50"/>
    </row>
    <row r="99" spans="1:13" ht="14.4" x14ac:dyDescent="0.3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50"/>
    </row>
    <row r="100" spans="1:13" ht="14.4" x14ac:dyDescent="0.3">
      <c r="A100" s="24"/>
      <c r="B100" s="17"/>
      <c r="C100" s="8"/>
      <c r="D100" s="18" t="s">
        <v>30</v>
      </c>
      <c r="E100" s="39"/>
      <c r="F100" s="19">
        <v>775</v>
      </c>
      <c r="G100" s="19">
        <f>SUM(G91:G99)</f>
        <v>23.2</v>
      </c>
      <c r="H100" s="19">
        <f>SUM(H91:H99)</f>
        <v>24.580000000000002</v>
      </c>
      <c r="I100" s="19">
        <f>SUM(I91:I99)</f>
        <v>105.38</v>
      </c>
      <c r="J100" s="19">
        <f>SUM(J91:J99)</f>
        <v>756</v>
      </c>
      <c r="K100" s="25"/>
      <c r="L100" s="54">
        <v>117</v>
      </c>
      <c r="M100" s="65"/>
    </row>
    <row r="101" spans="1:13" ht="15.75" customHeight="1" thickBot="1" x14ac:dyDescent="0.3">
      <c r="A101" s="27">
        <f>A82</f>
        <v>1</v>
      </c>
      <c r="B101" s="28">
        <f>B82</f>
        <v>5</v>
      </c>
      <c r="C101" s="66" t="s">
        <v>4</v>
      </c>
      <c r="D101" s="67"/>
      <c r="E101" s="9"/>
      <c r="F101" s="30">
        <f>F90+F100</f>
        <v>1355</v>
      </c>
      <c r="G101" s="30">
        <f>G90+G100</f>
        <v>39.739999999999995</v>
      </c>
      <c r="H101" s="30">
        <f>H90+H100</f>
        <v>40.74</v>
      </c>
      <c r="I101" s="30">
        <f>I90+I100</f>
        <v>187.24</v>
      </c>
      <c r="J101" s="30">
        <f>J90+J100</f>
        <v>1284</v>
      </c>
      <c r="K101" s="30"/>
      <c r="L101" s="55">
        <f>L90+L100</f>
        <v>208</v>
      </c>
    </row>
    <row r="102" spans="1:13" ht="14.4" x14ac:dyDescent="0.3">
      <c r="A102" s="20">
        <v>1</v>
      </c>
      <c r="B102" s="21">
        <v>6</v>
      </c>
      <c r="C102" s="22" t="s">
        <v>17</v>
      </c>
      <c r="D102" s="5" t="s">
        <v>18</v>
      </c>
      <c r="E102" s="36" t="s">
        <v>91</v>
      </c>
      <c r="F102" s="37">
        <v>180</v>
      </c>
      <c r="G102" s="37">
        <v>6.58</v>
      </c>
      <c r="H102" s="37">
        <v>9.07</v>
      </c>
      <c r="I102" s="37">
        <v>28.92</v>
      </c>
      <c r="J102" s="37">
        <v>234</v>
      </c>
      <c r="K102" s="38" t="s">
        <v>56</v>
      </c>
      <c r="L102" s="37">
        <v>39.9</v>
      </c>
    </row>
    <row r="103" spans="1:13" ht="14.4" x14ac:dyDescent="0.3">
      <c r="A103" s="23"/>
      <c r="B103" s="15"/>
      <c r="C103" s="11"/>
      <c r="D103" s="6"/>
      <c r="F103" s="40"/>
      <c r="G103" s="40"/>
      <c r="H103" s="40"/>
      <c r="I103" s="40"/>
      <c r="J103" s="40"/>
      <c r="K103" s="41"/>
      <c r="L103" s="40"/>
    </row>
    <row r="104" spans="1:13" ht="14.4" x14ac:dyDescent="0.3">
      <c r="A104" s="23"/>
      <c r="B104" s="15"/>
      <c r="C104" s="11"/>
      <c r="D104" s="7" t="s">
        <v>19</v>
      </c>
      <c r="E104" s="39" t="s">
        <v>38</v>
      </c>
      <c r="F104" s="40">
        <v>200</v>
      </c>
      <c r="G104" s="40">
        <v>3.86</v>
      </c>
      <c r="H104" s="40">
        <v>3.84</v>
      </c>
      <c r="I104" s="40">
        <v>14.7</v>
      </c>
      <c r="J104" s="40">
        <v>108</v>
      </c>
      <c r="K104" s="41" t="s">
        <v>57</v>
      </c>
      <c r="L104" s="40">
        <v>15.5</v>
      </c>
    </row>
    <row r="105" spans="1:13" ht="14.4" x14ac:dyDescent="0.3">
      <c r="A105" s="23"/>
      <c r="B105" s="15"/>
      <c r="C105" s="11"/>
      <c r="D105" s="7" t="s">
        <v>20</v>
      </c>
      <c r="E105" s="39" t="s">
        <v>60</v>
      </c>
      <c r="F105" s="40">
        <v>25</v>
      </c>
      <c r="G105" s="40">
        <v>1.93</v>
      </c>
      <c r="H105" s="40">
        <v>0.75</v>
      </c>
      <c r="I105" s="40">
        <v>12.53</v>
      </c>
      <c r="J105" s="40">
        <v>65</v>
      </c>
      <c r="K105" s="41" t="s">
        <v>61</v>
      </c>
      <c r="L105" s="40">
        <v>2.2000000000000002</v>
      </c>
    </row>
    <row r="106" spans="1:13" ht="14.4" x14ac:dyDescent="0.3">
      <c r="A106" s="23"/>
      <c r="B106" s="15"/>
      <c r="C106" s="11"/>
      <c r="D106" s="6"/>
      <c r="E106" s="39" t="s">
        <v>45</v>
      </c>
      <c r="F106" s="40">
        <v>125</v>
      </c>
      <c r="G106" s="40">
        <v>3.1</v>
      </c>
      <c r="H106" s="40">
        <v>2.5</v>
      </c>
      <c r="I106" s="40">
        <v>18</v>
      </c>
      <c r="J106" s="40">
        <v>107</v>
      </c>
      <c r="K106" s="41" t="s">
        <v>59</v>
      </c>
      <c r="L106" s="50">
        <v>33.4</v>
      </c>
    </row>
    <row r="107" spans="1:13" ht="14.4" x14ac:dyDescent="0.3">
      <c r="A107" s="23"/>
      <c r="B107" s="15"/>
      <c r="C107" s="11"/>
      <c r="D107" s="6"/>
      <c r="F107" s="40"/>
      <c r="G107" s="40"/>
      <c r="H107" s="40"/>
      <c r="I107" s="40"/>
      <c r="J107" s="40"/>
      <c r="K107" s="41"/>
      <c r="L107" s="40"/>
    </row>
    <row r="108" spans="1:13" ht="14.4" x14ac:dyDescent="0.3">
      <c r="A108" s="24"/>
      <c r="B108" s="17"/>
      <c r="C108" s="8"/>
      <c r="D108" s="18" t="s">
        <v>30</v>
      </c>
      <c r="E108" s="39"/>
      <c r="F108" s="19">
        <f>SUM(F102:F107)</f>
        <v>530</v>
      </c>
      <c r="G108" s="19">
        <f>SUM(G102:G107)</f>
        <v>15.469999999999999</v>
      </c>
      <c r="H108" s="19">
        <f>SUM(H102:H107)</f>
        <v>16.16</v>
      </c>
      <c r="I108" s="19">
        <f>SUM(I102:I107)</f>
        <v>74.150000000000006</v>
      </c>
      <c r="J108" s="19">
        <f>SUM(J102:J107)</f>
        <v>514</v>
      </c>
      <c r="K108" s="25"/>
      <c r="L108" s="19">
        <v>91</v>
      </c>
    </row>
    <row r="109" spans="1:13" ht="14.4" x14ac:dyDescent="0.3">
      <c r="A109" s="26">
        <f>A102</f>
        <v>1</v>
      </c>
      <c r="B109" s="13">
        <v>6</v>
      </c>
      <c r="C109" s="10" t="s">
        <v>22</v>
      </c>
      <c r="D109" s="7" t="s">
        <v>23</v>
      </c>
      <c r="E109" s="39" t="s">
        <v>92</v>
      </c>
      <c r="F109" s="40">
        <v>60</v>
      </c>
      <c r="G109" s="40">
        <v>0.41</v>
      </c>
      <c r="H109" s="40">
        <v>3.11</v>
      </c>
      <c r="I109" s="40">
        <v>3.93</v>
      </c>
      <c r="J109" s="40">
        <v>61</v>
      </c>
      <c r="K109" s="41" t="s">
        <v>44</v>
      </c>
      <c r="L109" s="40">
        <v>14.9</v>
      </c>
    </row>
    <row r="110" spans="1:13" ht="14.4" x14ac:dyDescent="0.3">
      <c r="A110" s="23"/>
      <c r="B110" s="15"/>
      <c r="C110" s="11"/>
      <c r="D110" s="7" t="s">
        <v>24</v>
      </c>
      <c r="E110" s="39" t="s">
        <v>93</v>
      </c>
      <c r="F110" s="40">
        <v>210</v>
      </c>
      <c r="G110" s="40">
        <v>2.94</v>
      </c>
      <c r="H110" s="40">
        <v>6.13</v>
      </c>
      <c r="I110" s="40">
        <v>9.0500000000000007</v>
      </c>
      <c r="J110" s="40">
        <v>103</v>
      </c>
      <c r="K110" s="41">
        <v>88</v>
      </c>
      <c r="L110" s="40">
        <v>20.7</v>
      </c>
    </row>
    <row r="111" spans="1:13" ht="14.4" x14ac:dyDescent="0.3">
      <c r="A111" s="23"/>
      <c r="B111" s="15"/>
      <c r="C111" s="11"/>
      <c r="D111" s="7" t="s">
        <v>25</v>
      </c>
      <c r="E111" s="39" t="s">
        <v>94</v>
      </c>
      <c r="F111" s="40">
        <v>240</v>
      </c>
      <c r="G111" s="40">
        <v>13.87</v>
      </c>
      <c r="H111" s="40">
        <v>13.8</v>
      </c>
      <c r="I111" s="40">
        <v>25.82</v>
      </c>
      <c r="J111" s="40">
        <v>354</v>
      </c>
      <c r="K111" s="41">
        <v>334</v>
      </c>
      <c r="L111" s="40">
        <v>61.9</v>
      </c>
    </row>
    <row r="112" spans="1:13" ht="14.4" x14ac:dyDescent="0.3">
      <c r="A112" s="23"/>
      <c r="B112" s="15"/>
      <c r="C112" s="11"/>
      <c r="D112" s="7" t="s">
        <v>26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27</v>
      </c>
      <c r="E113" s="39" t="s">
        <v>95</v>
      </c>
      <c r="F113" s="40">
        <v>200</v>
      </c>
      <c r="G113" s="40">
        <v>1.04</v>
      </c>
      <c r="H113" s="40">
        <v>0.06</v>
      </c>
      <c r="I113" s="40">
        <v>34.159999999999997</v>
      </c>
      <c r="J113" s="40">
        <v>142</v>
      </c>
      <c r="K113" s="41">
        <v>402</v>
      </c>
      <c r="L113" s="40">
        <v>14.5</v>
      </c>
    </row>
    <row r="114" spans="1:12" ht="14.4" x14ac:dyDescent="0.3">
      <c r="A114" s="23"/>
      <c r="B114" s="15"/>
      <c r="C114" s="11"/>
      <c r="D114" s="7" t="s">
        <v>28</v>
      </c>
      <c r="E114" s="39" t="s">
        <v>54</v>
      </c>
      <c r="F114" s="40">
        <v>25</v>
      </c>
      <c r="G114" s="40">
        <v>1.1599999999999999</v>
      </c>
      <c r="H114" s="40">
        <v>0.45</v>
      </c>
      <c r="I114" s="40">
        <v>12.53</v>
      </c>
      <c r="J114" s="40">
        <v>39</v>
      </c>
      <c r="K114" s="41">
        <v>1</v>
      </c>
      <c r="L114" s="40">
        <v>2.2000000000000002</v>
      </c>
    </row>
    <row r="115" spans="1:12" ht="14.4" x14ac:dyDescent="0.3">
      <c r="A115" s="23"/>
      <c r="B115" s="15"/>
      <c r="C115" s="11"/>
      <c r="D115" s="7" t="s">
        <v>29</v>
      </c>
      <c r="E115" s="39" t="s">
        <v>50</v>
      </c>
      <c r="F115" s="40">
        <v>40</v>
      </c>
      <c r="G115" s="40">
        <v>2.64</v>
      </c>
      <c r="H115" s="40">
        <v>0.48</v>
      </c>
      <c r="I115" s="40">
        <v>15.8</v>
      </c>
      <c r="J115" s="40">
        <v>78</v>
      </c>
      <c r="K115" s="41">
        <v>2</v>
      </c>
      <c r="L115" s="40">
        <v>2.8</v>
      </c>
    </row>
    <row r="116" spans="1:12" ht="14.4" x14ac:dyDescent="0.3">
      <c r="A116" s="23"/>
      <c r="B116" s="15"/>
      <c r="C116" s="11"/>
      <c r="D116" s="6"/>
      <c r="F116" s="40"/>
      <c r="G116" s="40"/>
      <c r="H116" s="40"/>
      <c r="I116" s="40"/>
      <c r="J116" s="40"/>
      <c r="K116" s="41"/>
      <c r="L116" s="5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0"/>
    </row>
    <row r="118" spans="1:12" ht="14.4" x14ac:dyDescent="0.3">
      <c r="A118" s="24"/>
      <c r="B118" s="17"/>
      <c r="C118" s="8"/>
      <c r="D118" s="18" t="s">
        <v>30</v>
      </c>
      <c r="E118" s="39"/>
      <c r="F118" s="19">
        <f>SUM(F109:F117)</f>
        <v>775</v>
      </c>
      <c r="G118" s="19">
        <f>SUM(G109:G117)</f>
        <v>22.06</v>
      </c>
      <c r="H118" s="19">
        <f>SUM(H109:H117)</f>
        <v>24.029999999999998</v>
      </c>
      <c r="I118" s="19">
        <f>SUM(I109:I117)</f>
        <v>101.28999999999999</v>
      </c>
      <c r="J118" s="19">
        <f>SUM(J109:J117)</f>
        <v>777</v>
      </c>
      <c r="K118" s="25"/>
      <c r="L118" s="54">
        <v>117</v>
      </c>
    </row>
    <row r="119" spans="1:12" ht="15.75" customHeight="1" thickBot="1" x14ac:dyDescent="0.3">
      <c r="A119" s="27">
        <f>A101</f>
        <v>1</v>
      </c>
      <c r="B119" s="28">
        <f>B102</f>
        <v>6</v>
      </c>
      <c r="C119" s="66" t="s">
        <v>4</v>
      </c>
      <c r="D119" s="67"/>
      <c r="E119" s="9"/>
      <c r="F119" s="30">
        <f>F108+F118</f>
        <v>1305</v>
      </c>
      <c r="G119" s="30">
        <f>G108+G118</f>
        <v>37.53</v>
      </c>
      <c r="H119" s="30">
        <f>H108+H118</f>
        <v>40.19</v>
      </c>
      <c r="I119" s="30">
        <f>I108+I118</f>
        <v>175.44</v>
      </c>
      <c r="J119" s="30">
        <f>J108+J118</f>
        <v>1291</v>
      </c>
      <c r="K119" s="30"/>
      <c r="L119" s="55">
        <f>L108+L118</f>
        <v>208</v>
      </c>
    </row>
    <row r="120" spans="1:12" ht="14.4" x14ac:dyDescent="0.3">
      <c r="A120" s="20">
        <v>2</v>
      </c>
      <c r="B120" s="21">
        <v>1</v>
      </c>
      <c r="C120" s="22" t="s">
        <v>17</v>
      </c>
      <c r="D120" s="5" t="s">
        <v>18</v>
      </c>
      <c r="E120" s="36" t="s">
        <v>96</v>
      </c>
      <c r="F120" s="37">
        <v>180</v>
      </c>
      <c r="G120" s="37">
        <v>6.8</v>
      </c>
      <c r="H120" s="37">
        <v>7.3</v>
      </c>
      <c r="I120" s="37">
        <v>23.5</v>
      </c>
      <c r="J120" s="37">
        <v>223</v>
      </c>
      <c r="K120" s="38" t="s">
        <v>56</v>
      </c>
      <c r="L120" s="37">
        <v>25.5</v>
      </c>
    </row>
    <row r="121" spans="1:12" ht="14.4" x14ac:dyDescent="0.3">
      <c r="A121" s="23"/>
      <c r="B121" s="15"/>
      <c r="C121" s="11"/>
      <c r="D121" s="6"/>
      <c r="E121" s="39" t="s">
        <v>37</v>
      </c>
      <c r="F121" s="40">
        <v>15</v>
      </c>
      <c r="G121" s="40">
        <v>3.95</v>
      </c>
      <c r="H121" s="40">
        <v>3.99</v>
      </c>
      <c r="I121" s="40">
        <v>0</v>
      </c>
      <c r="J121" s="40">
        <v>52</v>
      </c>
      <c r="K121" s="41" t="s">
        <v>58</v>
      </c>
      <c r="L121" s="40">
        <v>14.4</v>
      </c>
    </row>
    <row r="122" spans="1:12" ht="14.4" x14ac:dyDescent="0.3">
      <c r="A122" s="23"/>
      <c r="B122" s="15"/>
      <c r="C122" s="11"/>
      <c r="D122" s="7" t="s">
        <v>19</v>
      </c>
      <c r="E122" s="39" t="s">
        <v>38</v>
      </c>
      <c r="F122" s="40">
        <v>200</v>
      </c>
      <c r="G122" s="40">
        <v>3.86</v>
      </c>
      <c r="H122" s="40">
        <v>3.84</v>
      </c>
      <c r="I122" s="40">
        <v>14.7</v>
      </c>
      <c r="J122" s="40">
        <v>108</v>
      </c>
      <c r="K122" s="41" t="s">
        <v>57</v>
      </c>
      <c r="L122" s="40">
        <v>15.5</v>
      </c>
    </row>
    <row r="123" spans="1:12" ht="14.4" x14ac:dyDescent="0.3">
      <c r="A123" s="23"/>
      <c r="B123" s="15"/>
      <c r="C123" s="11"/>
      <c r="D123" s="7" t="s">
        <v>20</v>
      </c>
      <c r="E123" s="39" t="s">
        <v>60</v>
      </c>
      <c r="F123" s="40">
        <v>25</v>
      </c>
      <c r="G123" s="40">
        <v>3.1</v>
      </c>
      <c r="H123" s="40">
        <v>2.5</v>
      </c>
      <c r="I123" s="40">
        <v>18</v>
      </c>
      <c r="J123" s="40">
        <v>107</v>
      </c>
      <c r="K123" s="41" t="s">
        <v>61</v>
      </c>
      <c r="L123" s="40">
        <v>2.2000000000000002</v>
      </c>
    </row>
    <row r="124" spans="1:12" ht="14.4" x14ac:dyDescent="0.3">
      <c r="A124" s="23"/>
      <c r="B124" s="15"/>
      <c r="C124" s="11"/>
      <c r="D124" s="6"/>
      <c r="E124" s="39" t="s">
        <v>45</v>
      </c>
      <c r="F124" s="40">
        <v>125</v>
      </c>
      <c r="G124" s="40">
        <v>1.93</v>
      </c>
      <c r="H124" s="40">
        <v>0.75</v>
      </c>
      <c r="I124" s="40">
        <v>12.53</v>
      </c>
      <c r="J124" s="40">
        <v>65</v>
      </c>
      <c r="K124" s="41" t="s">
        <v>59</v>
      </c>
      <c r="L124" s="50">
        <v>33.4</v>
      </c>
    </row>
    <row r="125" spans="1:12" ht="14.4" x14ac:dyDescent="0.3">
      <c r="A125" s="23"/>
      <c r="B125" s="15"/>
      <c r="C125" s="11"/>
      <c r="D125" s="6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4"/>
      <c r="B127" s="17"/>
      <c r="C127" s="8"/>
      <c r="D127" s="18" t="s">
        <v>30</v>
      </c>
      <c r="E127" s="39"/>
      <c r="F127" s="19">
        <f>SUM(F120:F126)</f>
        <v>545</v>
      </c>
      <c r="G127" s="19">
        <f>SUM(G120:G126)</f>
        <v>19.64</v>
      </c>
      <c r="H127" s="19">
        <f>SUM(H120:H126)</f>
        <v>18.38</v>
      </c>
      <c r="I127" s="19">
        <f>SUM(I120:I126)</f>
        <v>68.73</v>
      </c>
      <c r="J127" s="19">
        <f>SUM(J120:J126)</f>
        <v>555</v>
      </c>
      <c r="K127" s="25"/>
      <c r="L127" s="19">
        <v>91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22</v>
      </c>
      <c r="D128" s="7" t="s">
        <v>23</v>
      </c>
      <c r="E128" s="39" t="s">
        <v>97</v>
      </c>
      <c r="F128" s="40">
        <v>60</v>
      </c>
      <c r="G128" s="40">
        <v>0.52</v>
      </c>
      <c r="H128" s="40">
        <v>4.0599999999999996</v>
      </c>
      <c r="I128" s="40">
        <v>5.57</v>
      </c>
      <c r="J128" s="40">
        <v>52</v>
      </c>
      <c r="K128" s="41">
        <v>59</v>
      </c>
      <c r="L128" s="40">
        <v>13.4</v>
      </c>
    </row>
    <row r="129" spans="1:12" ht="14.4" x14ac:dyDescent="0.3">
      <c r="A129" s="23"/>
      <c r="B129" s="15"/>
      <c r="C129" s="11"/>
      <c r="D129" s="7" t="s">
        <v>24</v>
      </c>
      <c r="E129" s="39" t="s">
        <v>98</v>
      </c>
      <c r="F129" s="40">
        <v>210</v>
      </c>
      <c r="G129" s="40">
        <v>4.34</v>
      </c>
      <c r="H129" s="40">
        <v>5.1100000000000003</v>
      </c>
      <c r="I129" s="40">
        <v>15.88</v>
      </c>
      <c r="J129" s="40">
        <v>131</v>
      </c>
      <c r="K129" s="41">
        <v>99</v>
      </c>
      <c r="L129" s="40">
        <v>19.600000000000001</v>
      </c>
    </row>
    <row r="130" spans="1:12" ht="14.4" x14ac:dyDescent="0.3">
      <c r="A130" s="23"/>
      <c r="B130" s="15"/>
      <c r="C130" s="11"/>
      <c r="D130" s="7" t="s">
        <v>25</v>
      </c>
      <c r="E130" s="39" t="s">
        <v>99</v>
      </c>
      <c r="F130" s="40">
        <v>90</v>
      </c>
      <c r="G130" s="40">
        <v>10.17</v>
      </c>
      <c r="H130" s="40">
        <v>11.14</v>
      </c>
      <c r="I130" s="40">
        <v>15.75</v>
      </c>
      <c r="J130" s="40">
        <v>162</v>
      </c>
      <c r="K130" s="41">
        <v>288</v>
      </c>
      <c r="L130" s="40">
        <v>52</v>
      </c>
    </row>
    <row r="131" spans="1:12" ht="14.4" x14ac:dyDescent="0.3">
      <c r="A131" s="23"/>
      <c r="B131" s="15"/>
      <c r="C131" s="11"/>
      <c r="D131" s="7" t="s">
        <v>26</v>
      </c>
      <c r="E131" s="39" t="s">
        <v>100</v>
      </c>
      <c r="F131" s="40">
        <v>150</v>
      </c>
      <c r="G131" s="40">
        <v>4.41</v>
      </c>
      <c r="H131" s="40">
        <v>3.36</v>
      </c>
      <c r="I131" s="40">
        <v>33.130000000000003</v>
      </c>
      <c r="J131" s="40">
        <v>176</v>
      </c>
      <c r="K131" s="41">
        <v>181</v>
      </c>
      <c r="L131" s="40">
        <v>13.1</v>
      </c>
    </row>
    <row r="132" spans="1:12" ht="14.4" x14ac:dyDescent="0.3">
      <c r="A132" s="23"/>
      <c r="B132" s="15"/>
      <c r="C132" s="11"/>
      <c r="D132" s="7" t="s">
        <v>27</v>
      </c>
      <c r="E132" s="39" t="s">
        <v>101</v>
      </c>
      <c r="F132" s="40">
        <v>200</v>
      </c>
      <c r="G132" s="40">
        <v>0.08</v>
      </c>
      <c r="H132" s="40">
        <v>0.04</v>
      </c>
      <c r="I132" s="40">
        <v>21.1</v>
      </c>
      <c r="J132" s="40">
        <v>87</v>
      </c>
      <c r="K132" s="41">
        <v>394</v>
      </c>
      <c r="L132" s="40">
        <v>13.9</v>
      </c>
    </row>
    <row r="133" spans="1:12" ht="14.4" x14ac:dyDescent="0.3">
      <c r="A133" s="23"/>
      <c r="B133" s="15"/>
      <c r="C133" s="11"/>
      <c r="D133" s="7" t="s">
        <v>28</v>
      </c>
      <c r="E133" s="39" t="s">
        <v>138</v>
      </c>
      <c r="F133" s="40">
        <v>25</v>
      </c>
      <c r="G133" s="40">
        <v>1.1599999999999999</v>
      </c>
      <c r="H133" s="40">
        <v>0.45</v>
      </c>
      <c r="I133" s="40">
        <v>7.52</v>
      </c>
      <c r="J133" s="40">
        <v>39</v>
      </c>
      <c r="K133" s="41" t="s">
        <v>61</v>
      </c>
      <c r="L133" s="40">
        <v>2.2000000000000002</v>
      </c>
    </row>
    <row r="134" spans="1:12" ht="15" thickBot="1" x14ac:dyDescent="0.35">
      <c r="A134" s="23"/>
      <c r="B134" s="15"/>
      <c r="C134" s="11"/>
      <c r="D134" s="7" t="s">
        <v>29</v>
      </c>
      <c r="E134" s="53" t="s">
        <v>139</v>
      </c>
      <c r="F134" s="40">
        <v>40</v>
      </c>
      <c r="G134" s="40">
        <v>2.64</v>
      </c>
      <c r="H134" s="40">
        <v>0.48</v>
      </c>
      <c r="I134" s="40">
        <v>15.8</v>
      </c>
      <c r="J134" s="40">
        <v>78</v>
      </c>
      <c r="K134" s="41" t="s">
        <v>71</v>
      </c>
      <c r="L134" s="40">
        <v>2.8</v>
      </c>
    </row>
    <row r="135" spans="1:12" ht="14.4" x14ac:dyDescent="0.3">
      <c r="A135" s="23"/>
      <c r="B135" s="15"/>
      <c r="C135" s="11"/>
      <c r="D135" s="6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4"/>
      <c r="B137" s="17"/>
      <c r="C137" s="8"/>
      <c r="D137" s="18" t="s">
        <v>30</v>
      </c>
      <c r="E137" s="39"/>
      <c r="F137" s="19">
        <f>SUM(F128:F136)</f>
        <v>775</v>
      </c>
      <c r="G137" s="51">
        <f>SUM(G128:G136)</f>
        <v>23.319999999999997</v>
      </c>
      <c r="H137" s="19">
        <f>SUM(H128:H136)</f>
        <v>24.64</v>
      </c>
      <c r="I137" s="19">
        <f>SUM(I128:I136)</f>
        <v>114.75</v>
      </c>
      <c r="J137" s="19">
        <f>SUM(J128:J136)</f>
        <v>725</v>
      </c>
      <c r="K137" s="25"/>
      <c r="L137" s="19">
        <v>117</v>
      </c>
    </row>
    <row r="138" spans="1:12" ht="15" thickBot="1" x14ac:dyDescent="0.3">
      <c r="A138" s="27">
        <f>A120</f>
        <v>2</v>
      </c>
      <c r="B138" s="28">
        <f>B120</f>
        <v>1</v>
      </c>
      <c r="C138" s="66" t="s">
        <v>4</v>
      </c>
      <c r="D138" s="67"/>
      <c r="E138" s="9"/>
      <c r="F138" s="30">
        <f>F127+F137</f>
        <v>1320</v>
      </c>
      <c r="G138" s="30">
        <f>G127+G137</f>
        <v>42.959999999999994</v>
      </c>
      <c r="H138" s="30">
        <f>H127+H137</f>
        <v>43.019999999999996</v>
      </c>
      <c r="I138" s="30">
        <f>I127+I137</f>
        <v>183.48000000000002</v>
      </c>
      <c r="J138" s="30">
        <f>J127+J137</f>
        <v>1280</v>
      </c>
      <c r="K138" s="30"/>
      <c r="L138" s="30">
        <f>L127+L137</f>
        <v>208</v>
      </c>
    </row>
    <row r="139" spans="1:12" ht="14.4" x14ac:dyDescent="0.3">
      <c r="A139" s="14">
        <v>2</v>
      </c>
      <c r="B139" s="15">
        <v>2</v>
      </c>
      <c r="C139" s="22" t="s">
        <v>17</v>
      </c>
      <c r="D139" s="5" t="s">
        <v>18</v>
      </c>
      <c r="E139" s="36" t="s">
        <v>102</v>
      </c>
      <c r="F139" s="37">
        <v>170</v>
      </c>
      <c r="G139" s="37">
        <v>13.74</v>
      </c>
      <c r="H139" s="37">
        <v>14.78</v>
      </c>
      <c r="I139" s="37">
        <v>35.9</v>
      </c>
      <c r="J139" s="37">
        <v>324</v>
      </c>
      <c r="K139" s="38">
        <v>239</v>
      </c>
      <c r="L139" s="37">
        <v>55.9</v>
      </c>
    </row>
    <row r="140" spans="1:12" ht="14.4" x14ac:dyDescent="0.3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4"/>
      <c r="B141" s="15"/>
      <c r="C141" s="11"/>
      <c r="D141" s="7" t="s">
        <v>19</v>
      </c>
      <c r="E141" s="39" t="s">
        <v>140</v>
      </c>
      <c r="F141" s="40">
        <v>200</v>
      </c>
      <c r="G141" s="40">
        <v>1.93</v>
      </c>
      <c r="H141" s="40">
        <v>0.75</v>
      </c>
      <c r="I141" s="40">
        <v>12.53</v>
      </c>
      <c r="J141" s="40">
        <v>65</v>
      </c>
      <c r="K141" s="41">
        <v>375</v>
      </c>
      <c r="L141" s="40">
        <v>6.8</v>
      </c>
    </row>
    <row r="142" spans="1:12" ht="14.4" x14ac:dyDescent="0.3">
      <c r="A142" s="14"/>
      <c r="B142" s="15"/>
      <c r="C142" s="11"/>
      <c r="D142" s="7" t="s">
        <v>20</v>
      </c>
      <c r="E142" s="39" t="s">
        <v>39</v>
      </c>
      <c r="F142" s="40">
        <v>25</v>
      </c>
      <c r="G142" s="40">
        <v>0.18</v>
      </c>
      <c r="H142" s="40">
        <v>0.04</v>
      </c>
      <c r="I142" s="40">
        <v>10.14</v>
      </c>
      <c r="J142" s="40">
        <v>42</v>
      </c>
      <c r="K142" s="41">
        <v>1</v>
      </c>
      <c r="L142" s="40">
        <v>2.2000000000000002</v>
      </c>
    </row>
    <row r="143" spans="1:12" ht="14.4" x14ac:dyDescent="0.3">
      <c r="A143" s="14"/>
      <c r="B143" s="15"/>
      <c r="C143" s="11"/>
      <c r="D143" s="7" t="s">
        <v>21</v>
      </c>
      <c r="E143" s="39" t="s">
        <v>43</v>
      </c>
      <c r="F143" s="40">
        <v>150</v>
      </c>
      <c r="G143" s="40">
        <v>0.2</v>
      </c>
      <c r="H143" s="40">
        <v>0.4</v>
      </c>
      <c r="I143" s="40">
        <v>8.8000000000000007</v>
      </c>
      <c r="J143" s="40">
        <v>44</v>
      </c>
      <c r="K143" s="41">
        <v>403</v>
      </c>
      <c r="L143" s="40">
        <v>26.1</v>
      </c>
    </row>
    <row r="144" spans="1:12" ht="14.4" x14ac:dyDescent="0.3">
      <c r="A144" s="14"/>
      <c r="B144" s="15"/>
      <c r="C144" s="11"/>
      <c r="D144" s="6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6"/>
      <c r="B145" s="17"/>
      <c r="C145" s="8"/>
      <c r="D145" s="18" t="s">
        <v>30</v>
      </c>
      <c r="E145" s="39"/>
      <c r="F145" s="19">
        <f>SUM(F139:F144)</f>
        <v>545</v>
      </c>
      <c r="G145" s="19">
        <f>SUM(G139:G144)</f>
        <v>16.05</v>
      </c>
      <c r="H145" s="19">
        <f>SUM(H139:H144)</f>
        <v>15.969999999999999</v>
      </c>
      <c r="I145" s="19">
        <f>SUM(I139:I144)</f>
        <v>67.37</v>
      </c>
      <c r="J145" s="19">
        <f>SUM(J139:J144)</f>
        <v>475</v>
      </c>
      <c r="K145" s="25"/>
      <c r="L145" s="19">
        <v>91</v>
      </c>
    </row>
    <row r="146" spans="1:12" ht="14.4" x14ac:dyDescent="0.3">
      <c r="A146" s="13">
        <f>A139</f>
        <v>2</v>
      </c>
      <c r="B146" s="13">
        <f>B139</f>
        <v>2</v>
      </c>
      <c r="C146" s="10" t="s">
        <v>22</v>
      </c>
      <c r="D146" s="7" t="s">
        <v>23</v>
      </c>
      <c r="E146" s="39" t="s">
        <v>141</v>
      </c>
      <c r="F146" s="40">
        <v>60</v>
      </c>
      <c r="G146" s="40">
        <v>0.88</v>
      </c>
      <c r="H146" s="40">
        <v>3.65</v>
      </c>
      <c r="I146" s="40">
        <v>5.17</v>
      </c>
      <c r="J146" s="40">
        <v>57</v>
      </c>
      <c r="K146" s="41">
        <v>84</v>
      </c>
      <c r="L146" s="40">
        <v>13.4</v>
      </c>
    </row>
    <row r="147" spans="1:12" ht="14.4" x14ac:dyDescent="0.3">
      <c r="A147" s="14"/>
      <c r="B147" s="15"/>
      <c r="C147" s="11"/>
      <c r="D147" s="7" t="s">
        <v>24</v>
      </c>
      <c r="E147" s="39" t="s">
        <v>48</v>
      </c>
      <c r="F147" s="40">
        <v>210</v>
      </c>
      <c r="G147" s="40">
        <v>2.94</v>
      </c>
      <c r="H147" s="40">
        <v>6.13</v>
      </c>
      <c r="I147" s="40">
        <v>11.65</v>
      </c>
      <c r="J147" s="40">
        <v>103</v>
      </c>
      <c r="K147" s="41" t="s">
        <v>72</v>
      </c>
      <c r="L147" s="40">
        <v>23.6</v>
      </c>
    </row>
    <row r="148" spans="1:12" ht="14.4" x14ac:dyDescent="0.3">
      <c r="A148" s="14"/>
      <c r="B148" s="15"/>
      <c r="C148" s="11"/>
      <c r="D148" s="7" t="s">
        <v>25</v>
      </c>
      <c r="E148" s="39" t="s">
        <v>142</v>
      </c>
      <c r="F148" s="40">
        <v>90</v>
      </c>
      <c r="G148" s="40">
        <v>12.8</v>
      </c>
      <c r="H148" s="40">
        <v>10.02</v>
      </c>
      <c r="I148" s="40">
        <v>3.02</v>
      </c>
      <c r="J148" s="40">
        <v>156</v>
      </c>
      <c r="K148" s="41">
        <v>311</v>
      </c>
      <c r="L148" s="40">
        <v>46.1</v>
      </c>
    </row>
    <row r="149" spans="1:12" ht="14.4" x14ac:dyDescent="0.3">
      <c r="A149" s="14"/>
      <c r="B149" s="15"/>
      <c r="C149" s="11"/>
      <c r="D149" s="7" t="s">
        <v>26</v>
      </c>
      <c r="E149" s="39" t="s">
        <v>42</v>
      </c>
      <c r="F149" s="40">
        <v>150</v>
      </c>
      <c r="G149" s="40">
        <v>2.64</v>
      </c>
      <c r="H149" s="40">
        <v>4.8</v>
      </c>
      <c r="I149" s="40">
        <v>28</v>
      </c>
      <c r="J149" s="40">
        <v>184</v>
      </c>
      <c r="K149" s="41">
        <v>331</v>
      </c>
      <c r="L149" s="40">
        <v>15.9</v>
      </c>
    </row>
    <row r="150" spans="1:12" ht="14.4" x14ac:dyDescent="0.3">
      <c r="A150" s="14"/>
      <c r="B150" s="15"/>
      <c r="C150" s="11"/>
      <c r="D150" s="7" t="s">
        <v>27</v>
      </c>
      <c r="E150" s="39" t="s">
        <v>104</v>
      </c>
      <c r="F150" s="40">
        <v>200</v>
      </c>
      <c r="G150" s="40" t="s">
        <v>105</v>
      </c>
      <c r="H150" s="40">
        <v>0</v>
      </c>
      <c r="I150" s="40">
        <v>29.56</v>
      </c>
      <c r="J150" s="40">
        <v>120</v>
      </c>
      <c r="K150" s="41">
        <v>401</v>
      </c>
      <c r="L150" s="50">
        <v>13</v>
      </c>
    </row>
    <row r="151" spans="1:12" ht="14.4" x14ac:dyDescent="0.3">
      <c r="A151" s="23"/>
      <c r="B151" s="15"/>
      <c r="C151" s="11"/>
      <c r="D151" s="7" t="s">
        <v>28</v>
      </c>
      <c r="E151" s="39" t="s">
        <v>69</v>
      </c>
      <c r="F151" s="40">
        <v>25</v>
      </c>
      <c r="G151" s="40">
        <v>1.1599999999999999</v>
      </c>
      <c r="H151" s="40">
        <v>0.45</v>
      </c>
      <c r="I151" s="40">
        <v>7.52</v>
      </c>
      <c r="J151" s="40">
        <v>39</v>
      </c>
      <c r="K151" s="41" t="s">
        <v>61</v>
      </c>
      <c r="L151" s="40">
        <v>2.2000000000000002</v>
      </c>
    </row>
    <row r="152" spans="1:12" ht="14.4" x14ac:dyDescent="0.3">
      <c r="A152" s="14"/>
      <c r="B152" s="15"/>
      <c r="C152" s="11"/>
      <c r="D152" s="7" t="s">
        <v>29</v>
      </c>
      <c r="E152" s="39" t="s">
        <v>77</v>
      </c>
      <c r="F152" s="40">
        <v>40</v>
      </c>
      <c r="G152" s="40">
        <v>2.64</v>
      </c>
      <c r="H152" s="40">
        <v>0.48</v>
      </c>
      <c r="I152" s="40">
        <v>15.8</v>
      </c>
      <c r="J152" s="40">
        <v>78</v>
      </c>
      <c r="K152" s="41" t="s">
        <v>71</v>
      </c>
      <c r="L152" s="40">
        <v>2.8</v>
      </c>
    </row>
    <row r="153" spans="1:12" ht="14.4" x14ac:dyDescent="0.3">
      <c r="A153" s="14"/>
      <c r="B153" s="15"/>
      <c r="C153" s="11"/>
      <c r="D153" s="6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14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16"/>
      <c r="B155" s="17"/>
      <c r="C155" s="8"/>
      <c r="D155" s="18" t="s">
        <v>30</v>
      </c>
      <c r="E155" s="39"/>
      <c r="F155" s="19">
        <f>SUM(F146:F154)</f>
        <v>775</v>
      </c>
      <c r="G155" s="19">
        <v>23.5</v>
      </c>
      <c r="H155" s="19">
        <f>SUM(H146:H154)</f>
        <v>25.529999999999998</v>
      </c>
      <c r="I155" s="19">
        <f>SUM(I146:I154)</f>
        <v>100.72</v>
      </c>
      <c r="J155" s="19">
        <f>SUM(J146:J154)</f>
        <v>737</v>
      </c>
      <c r="K155" s="25"/>
      <c r="L155" s="19">
        <v>117</v>
      </c>
    </row>
    <row r="156" spans="1:12" ht="15" thickBot="1" x14ac:dyDescent="0.3">
      <c r="A156" s="31">
        <f>A139</f>
        <v>2</v>
      </c>
      <c r="B156" s="31">
        <f>B139</f>
        <v>2</v>
      </c>
      <c r="C156" s="66" t="s">
        <v>4</v>
      </c>
      <c r="D156" s="67"/>
      <c r="E156" s="9"/>
      <c r="F156" s="30">
        <f>F145+F155</f>
        <v>1320</v>
      </c>
      <c r="G156" s="30">
        <f>G145+G155</f>
        <v>39.549999999999997</v>
      </c>
      <c r="H156" s="30">
        <f>H145+H155</f>
        <v>41.5</v>
      </c>
      <c r="I156" s="30">
        <f>I145+I155</f>
        <v>168.09</v>
      </c>
      <c r="J156" s="30">
        <f>J145+J155</f>
        <v>1212</v>
      </c>
      <c r="K156" s="30"/>
      <c r="L156" s="30">
        <f>L145+L155</f>
        <v>208</v>
      </c>
    </row>
    <row r="157" spans="1:12" ht="14.4" x14ac:dyDescent="0.3">
      <c r="A157" s="20">
        <v>2</v>
      </c>
      <c r="B157" s="21">
        <v>3</v>
      </c>
      <c r="C157" s="22" t="s">
        <v>17</v>
      </c>
      <c r="D157" s="5" t="s">
        <v>18</v>
      </c>
      <c r="E157" s="36" t="s">
        <v>143</v>
      </c>
      <c r="F157" s="37">
        <v>50</v>
      </c>
      <c r="G157" s="37">
        <v>7.15</v>
      </c>
      <c r="H157" s="37">
        <v>4.16</v>
      </c>
      <c r="I157" s="37">
        <v>7.32</v>
      </c>
      <c r="J157" s="37">
        <v>113</v>
      </c>
      <c r="K157" s="38">
        <v>315</v>
      </c>
      <c r="L157" s="37">
        <v>52.9</v>
      </c>
    </row>
    <row r="158" spans="1:12" ht="14.4" x14ac:dyDescent="0.3">
      <c r="A158" s="23"/>
      <c r="B158" s="15"/>
      <c r="C158" s="11"/>
      <c r="D158" s="8"/>
      <c r="E158" s="71" t="s">
        <v>134</v>
      </c>
      <c r="F158" s="72">
        <v>180</v>
      </c>
      <c r="G158" s="72">
        <v>3.76</v>
      </c>
      <c r="H158" s="72">
        <v>5.09</v>
      </c>
      <c r="I158" s="72">
        <v>29.4</v>
      </c>
      <c r="J158" s="72">
        <v>186</v>
      </c>
      <c r="K158" s="73">
        <v>335</v>
      </c>
      <c r="L158" s="72"/>
    </row>
    <row r="159" spans="1:12" ht="14.4" x14ac:dyDescent="0.3">
      <c r="A159" s="23"/>
      <c r="B159" s="15"/>
      <c r="C159" s="11"/>
      <c r="D159" s="7" t="s">
        <v>19</v>
      </c>
      <c r="E159" s="39" t="s">
        <v>144</v>
      </c>
      <c r="F159" s="40">
        <v>200</v>
      </c>
      <c r="G159" s="40">
        <v>3.33</v>
      </c>
      <c r="H159" s="40">
        <v>7.05</v>
      </c>
      <c r="I159" s="40">
        <v>13.4</v>
      </c>
      <c r="J159" s="40">
        <v>104</v>
      </c>
      <c r="K159" s="41">
        <v>421</v>
      </c>
      <c r="L159" s="40">
        <v>6.8</v>
      </c>
    </row>
    <row r="160" spans="1:12" ht="14.4" x14ac:dyDescent="0.3">
      <c r="A160" s="23"/>
      <c r="B160" s="15"/>
      <c r="C160" s="11"/>
      <c r="D160" s="7" t="s">
        <v>20</v>
      </c>
      <c r="E160" s="39" t="s">
        <v>39</v>
      </c>
      <c r="F160" s="40">
        <v>25</v>
      </c>
      <c r="G160" s="40">
        <v>1.93</v>
      </c>
      <c r="H160" s="40">
        <v>0.75</v>
      </c>
      <c r="I160" s="40">
        <v>12.53</v>
      </c>
      <c r="J160" s="40">
        <v>65</v>
      </c>
      <c r="K160" s="41">
        <v>1</v>
      </c>
      <c r="L160" s="40">
        <v>2.2000000000000002</v>
      </c>
    </row>
    <row r="161" spans="1:12" ht="14.4" x14ac:dyDescent="0.3">
      <c r="A161" s="23"/>
      <c r="B161" s="15"/>
      <c r="C161" s="11"/>
      <c r="D161" s="7"/>
      <c r="E161" s="39" t="s">
        <v>145</v>
      </c>
      <c r="F161" s="40">
        <v>45</v>
      </c>
      <c r="G161" s="40">
        <v>0.14000000000000001</v>
      </c>
      <c r="H161" s="40">
        <v>0.04</v>
      </c>
      <c r="I161" s="40">
        <v>10.02</v>
      </c>
      <c r="J161" s="40">
        <v>42</v>
      </c>
      <c r="K161" s="41">
        <v>2</v>
      </c>
      <c r="L161" s="40"/>
    </row>
    <row r="162" spans="1:12" ht="14.4" x14ac:dyDescent="0.3">
      <c r="A162" s="23"/>
      <c r="B162" s="15"/>
      <c r="C162" s="11"/>
      <c r="D162" s="6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4"/>
      <c r="B164" s="17"/>
      <c r="C164" s="8"/>
      <c r="D164" s="18" t="s">
        <v>30</v>
      </c>
      <c r="E164" s="39"/>
      <c r="F164" s="19">
        <f>SUM(F157:F163)</f>
        <v>500</v>
      </c>
      <c r="G164" s="19">
        <f t="shared" ref="G164:J164" si="0">SUM(G157:G163)</f>
        <v>16.310000000000002</v>
      </c>
      <c r="H164" s="19">
        <f t="shared" si="0"/>
        <v>17.09</v>
      </c>
      <c r="I164" s="19">
        <f t="shared" si="0"/>
        <v>72.67</v>
      </c>
      <c r="J164" s="19">
        <f t="shared" si="0"/>
        <v>510</v>
      </c>
      <c r="K164" s="25"/>
      <c r="L164" s="19">
        <v>91</v>
      </c>
    </row>
    <row r="165" spans="1:12" ht="14.4" x14ac:dyDescent="0.3">
      <c r="A165" s="26">
        <v>2</v>
      </c>
      <c r="B165" s="13">
        <v>3</v>
      </c>
      <c r="C165" s="10" t="s">
        <v>22</v>
      </c>
      <c r="D165" s="7" t="s">
        <v>23</v>
      </c>
      <c r="E165" s="39" t="s">
        <v>106</v>
      </c>
      <c r="F165" s="40">
        <v>60</v>
      </c>
      <c r="G165" s="40">
        <v>0.42</v>
      </c>
      <c r="H165" s="40">
        <v>4.3</v>
      </c>
      <c r="I165" s="40">
        <v>3.14</v>
      </c>
      <c r="J165" s="40">
        <v>52</v>
      </c>
      <c r="K165" s="41">
        <v>71</v>
      </c>
      <c r="L165" s="50">
        <v>15.6</v>
      </c>
    </row>
    <row r="166" spans="1:12" ht="14.4" x14ac:dyDescent="0.3">
      <c r="A166" s="23"/>
      <c r="B166" s="15"/>
      <c r="C166" s="11"/>
      <c r="D166" s="7" t="s">
        <v>24</v>
      </c>
      <c r="E166" s="39" t="s">
        <v>80</v>
      </c>
      <c r="F166" s="40">
        <v>210</v>
      </c>
      <c r="G166" s="40">
        <v>3.12</v>
      </c>
      <c r="H166" s="40">
        <v>5.95</v>
      </c>
      <c r="I166" s="40">
        <v>10.1</v>
      </c>
      <c r="J166" s="40">
        <v>106</v>
      </c>
      <c r="K166" s="41" t="s">
        <v>81</v>
      </c>
      <c r="L166" s="40">
        <v>20.100000000000001</v>
      </c>
    </row>
    <row r="167" spans="1:12" ht="14.4" x14ac:dyDescent="0.3">
      <c r="A167" s="23"/>
      <c r="B167" s="15"/>
      <c r="C167" s="11"/>
      <c r="D167" s="7" t="s">
        <v>25</v>
      </c>
      <c r="E167" s="39" t="s">
        <v>146</v>
      </c>
      <c r="F167" s="40">
        <v>200</v>
      </c>
      <c r="G167" s="40">
        <v>16.12</v>
      </c>
      <c r="H167" s="40">
        <v>11.83</v>
      </c>
      <c r="I167" s="40">
        <v>42.95</v>
      </c>
      <c r="J167" s="40">
        <v>349</v>
      </c>
      <c r="K167" s="41">
        <v>509</v>
      </c>
      <c r="L167" s="40"/>
    </row>
    <row r="168" spans="1:12" ht="14.4" x14ac:dyDescent="0.3">
      <c r="A168" s="23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27</v>
      </c>
      <c r="E169" s="39" t="s">
        <v>101</v>
      </c>
      <c r="F169" s="40">
        <v>200</v>
      </c>
      <c r="G169" s="40">
        <v>0.16</v>
      </c>
      <c r="H169" s="40">
        <v>0.16</v>
      </c>
      <c r="I169" s="40">
        <v>27.88</v>
      </c>
      <c r="J169" s="40">
        <v>114</v>
      </c>
      <c r="K169" s="41">
        <v>394</v>
      </c>
      <c r="L169" s="50">
        <v>15.4</v>
      </c>
    </row>
    <row r="170" spans="1:12" ht="14.4" x14ac:dyDescent="0.3">
      <c r="A170" s="23"/>
      <c r="B170" s="15"/>
      <c r="C170" s="11"/>
      <c r="D170" s="7" t="s">
        <v>28</v>
      </c>
      <c r="E170" s="39" t="s">
        <v>69</v>
      </c>
      <c r="F170" s="40">
        <v>25</v>
      </c>
      <c r="G170" s="40">
        <v>1.1599999999999999</v>
      </c>
      <c r="H170" s="40">
        <v>0.45</v>
      </c>
      <c r="I170" s="40">
        <v>7.52</v>
      </c>
      <c r="J170" s="40">
        <v>39</v>
      </c>
      <c r="K170" s="41" t="s">
        <v>61</v>
      </c>
      <c r="L170" s="40">
        <v>2.2000000000000002</v>
      </c>
    </row>
    <row r="171" spans="1:12" ht="14.4" x14ac:dyDescent="0.3">
      <c r="A171" s="23"/>
      <c r="B171" s="15"/>
      <c r="C171" s="11"/>
      <c r="D171" s="7" t="s">
        <v>29</v>
      </c>
      <c r="E171" s="39" t="s">
        <v>50</v>
      </c>
      <c r="F171" s="40">
        <v>40</v>
      </c>
      <c r="G171" s="40">
        <v>2.64</v>
      </c>
      <c r="H171" s="40">
        <v>0.48</v>
      </c>
      <c r="I171" s="40">
        <v>15.8</v>
      </c>
      <c r="J171" s="40">
        <v>78</v>
      </c>
      <c r="K171" s="41">
        <v>2</v>
      </c>
      <c r="L171" s="50">
        <v>2.8</v>
      </c>
    </row>
    <row r="172" spans="1:12" ht="14.4" x14ac:dyDescent="0.3">
      <c r="A172" s="23"/>
      <c r="B172" s="15"/>
      <c r="C172" s="11"/>
      <c r="D172" s="6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4"/>
      <c r="B174" s="17"/>
      <c r="C174" s="8"/>
      <c r="D174" s="18" t="s">
        <v>30</v>
      </c>
      <c r="E174" s="39"/>
      <c r="F174" s="19">
        <f>SUM(F165:F173)</f>
        <v>735</v>
      </c>
      <c r="G174" s="19">
        <f>SUM(G165:G173)</f>
        <v>23.62</v>
      </c>
      <c r="H174" s="19">
        <v>23.7</v>
      </c>
      <c r="I174" s="19">
        <f>SUM(I165:I173)</f>
        <v>107.39</v>
      </c>
      <c r="J174" s="19">
        <f>SUM(J165:J173)</f>
        <v>738</v>
      </c>
      <c r="K174" s="25"/>
      <c r="L174" s="19">
        <v>117</v>
      </c>
    </row>
    <row r="175" spans="1:12" ht="15" thickBot="1" x14ac:dyDescent="0.3">
      <c r="A175" s="27">
        <f>A157</f>
        <v>2</v>
      </c>
      <c r="B175" s="28">
        <f>B157</f>
        <v>3</v>
      </c>
      <c r="C175" s="66" t="s">
        <v>4</v>
      </c>
      <c r="D175" s="67"/>
      <c r="E175" s="9"/>
      <c r="F175" s="30">
        <f>F164+F174</f>
        <v>1235</v>
      </c>
      <c r="G175" s="30">
        <f>G164+G174</f>
        <v>39.930000000000007</v>
      </c>
      <c r="H175" s="30">
        <f>H164+H174</f>
        <v>40.79</v>
      </c>
      <c r="I175" s="30">
        <f>I164+I174</f>
        <v>180.06</v>
      </c>
      <c r="J175" s="30">
        <f>J164+J174</f>
        <v>1248</v>
      </c>
      <c r="K175" s="30"/>
      <c r="L175" s="30">
        <f>L164+L174</f>
        <v>208</v>
      </c>
    </row>
    <row r="176" spans="1:12" ht="14.4" x14ac:dyDescent="0.3">
      <c r="A176" s="20">
        <v>2</v>
      </c>
      <c r="B176" s="21">
        <v>4</v>
      </c>
      <c r="C176" s="22" t="s">
        <v>17</v>
      </c>
      <c r="D176" s="5" t="s">
        <v>18</v>
      </c>
      <c r="E176" s="36" t="s">
        <v>147</v>
      </c>
      <c r="F176" s="37">
        <v>180</v>
      </c>
      <c r="G176" s="37">
        <v>8.35</v>
      </c>
      <c r="H176" s="37">
        <v>5.68</v>
      </c>
      <c r="I176" s="37">
        <v>31.14</v>
      </c>
      <c r="J176" s="37">
        <v>245</v>
      </c>
      <c r="K176" s="38">
        <v>183</v>
      </c>
      <c r="L176" s="37">
        <v>25.5</v>
      </c>
    </row>
    <row r="177" spans="1:12" ht="14.4" x14ac:dyDescent="0.3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39" t="s">
        <v>37</v>
      </c>
      <c r="F178" s="40">
        <v>15</v>
      </c>
      <c r="G178" s="40">
        <v>3.95</v>
      </c>
      <c r="H178" s="40">
        <v>3.99</v>
      </c>
      <c r="I178" s="40">
        <v>0</v>
      </c>
      <c r="J178" s="40">
        <v>52</v>
      </c>
      <c r="K178" s="41" t="s">
        <v>58</v>
      </c>
      <c r="L178" s="50">
        <v>14.4</v>
      </c>
    </row>
    <row r="179" spans="1:12" ht="14.4" x14ac:dyDescent="0.3">
      <c r="A179" s="23"/>
      <c r="B179" s="15"/>
      <c r="C179" s="11"/>
      <c r="D179" s="7" t="s">
        <v>19</v>
      </c>
      <c r="E179" s="39" t="s">
        <v>38</v>
      </c>
      <c r="F179" s="40">
        <v>200</v>
      </c>
      <c r="G179" s="40">
        <v>3.95</v>
      </c>
      <c r="H179" s="40">
        <v>3.99</v>
      </c>
      <c r="I179" s="40">
        <v>0</v>
      </c>
      <c r="J179" s="40">
        <v>52</v>
      </c>
      <c r="K179" s="41">
        <v>415</v>
      </c>
      <c r="L179" s="40">
        <v>15.5</v>
      </c>
    </row>
    <row r="180" spans="1:12" ht="14.4" x14ac:dyDescent="0.3">
      <c r="A180" s="23"/>
      <c r="B180" s="15"/>
      <c r="C180" s="11"/>
      <c r="D180" s="7" t="s">
        <v>20</v>
      </c>
      <c r="E180" s="39" t="s">
        <v>60</v>
      </c>
      <c r="F180" s="40">
        <v>50</v>
      </c>
      <c r="G180" s="40">
        <v>3.1</v>
      </c>
      <c r="H180" s="40">
        <v>2.5</v>
      </c>
      <c r="I180" s="40">
        <v>18</v>
      </c>
      <c r="J180" s="40">
        <v>107</v>
      </c>
      <c r="K180" s="41" t="s">
        <v>61</v>
      </c>
      <c r="L180" s="40">
        <v>2.2000000000000002</v>
      </c>
    </row>
    <row r="181" spans="1:12" ht="14.4" x14ac:dyDescent="0.3">
      <c r="A181" s="23"/>
      <c r="B181" s="15"/>
      <c r="C181" s="11"/>
      <c r="D181" s="6"/>
      <c r="E181" s="39" t="s">
        <v>148</v>
      </c>
      <c r="F181" s="40">
        <v>100</v>
      </c>
      <c r="G181" s="40">
        <v>3.86</v>
      </c>
      <c r="H181" s="40">
        <v>3.84</v>
      </c>
      <c r="I181" s="40">
        <v>14.7</v>
      </c>
      <c r="J181" s="40">
        <v>108</v>
      </c>
      <c r="K181" s="41">
        <v>508</v>
      </c>
      <c r="L181" s="50">
        <v>33.4</v>
      </c>
    </row>
    <row r="182" spans="1:12" ht="14.4" x14ac:dyDescent="0.3">
      <c r="A182" s="23"/>
      <c r="B182" s="15"/>
      <c r="C182" s="11"/>
      <c r="D182" s="6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4"/>
      <c r="B184" s="17"/>
      <c r="C184" s="8"/>
      <c r="D184" s="18" t="s">
        <v>30</v>
      </c>
      <c r="E184" s="39"/>
      <c r="F184" s="19">
        <v>530</v>
      </c>
      <c r="G184" s="19">
        <v>19.260000000000002</v>
      </c>
      <c r="H184" s="19">
        <v>16.010000000000002</v>
      </c>
      <c r="I184" s="19">
        <v>67</v>
      </c>
      <c r="J184" s="19">
        <v>512</v>
      </c>
      <c r="K184" s="25"/>
      <c r="L184" s="19">
        <v>91</v>
      </c>
    </row>
    <row r="185" spans="1:12" ht="14.4" x14ac:dyDescent="0.3">
      <c r="A185" s="26">
        <f>A176</f>
        <v>2</v>
      </c>
      <c r="B185" s="13">
        <f>B176</f>
        <v>4</v>
      </c>
      <c r="C185" s="10" t="s">
        <v>22</v>
      </c>
      <c r="D185" s="7" t="s">
        <v>23</v>
      </c>
      <c r="E185" s="39" t="s">
        <v>109</v>
      </c>
      <c r="F185" s="40">
        <v>60</v>
      </c>
      <c r="G185" s="40">
        <v>0.48</v>
      </c>
      <c r="H185" s="40">
        <v>0.06</v>
      </c>
      <c r="I185" s="40">
        <v>1.62</v>
      </c>
      <c r="J185" s="40">
        <v>9</v>
      </c>
      <c r="K185" s="41">
        <v>46</v>
      </c>
      <c r="L185" s="40">
        <v>14.9</v>
      </c>
    </row>
    <row r="186" spans="1:12" ht="14.4" x14ac:dyDescent="0.3">
      <c r="A186" s="23"/>
      <c r="B186" s="15"/>
      <c r="C186" s="11"/>
      <c r="D186" s="7" t="s">
        <v>24</v>
      </c>
      <c r="E186" s="39" t="s">
        <v>107</v>
      </c>
      <c r="F186" s="40">
        <v>210</v>
      </c>
      <c r="G186" s="40">
        <v>3.38</v>
      </c>
      <c r="H186" s="40">
        <v>5.0599999999999996</v>
      </c>
      <c r="I186" s="40">
        <v>13.71</v>
      </c>
      <c r="J186" s="40">
        <v>134</v>
      </c>
      <c r="K186" s="41" t="s">
        <v>87</v>
      </c>
      <c r="L186" s="40">
        <v>20.7</v>
      </c>
    </row>
    <row r="187" spans="1:12" ht="14.4" x14ac:dyDescent="0.3">
      <c r="A187" s="23"/>
      <c r="B187" s="15"/>
      <c r="C187" s="11"/>
      <c r="D187" s="7" t="s">
        <v>25</v>
      </c>
      <c r="E187" s="39" t="s">
        <v>143</v>
      </c>
      <c r="F187" s="40">
        <v>90</v>
      </c>
      <c r="G187" s="40">
        <v>12.8</v>
      </c>
      <c r="H187" s="40">
        <v>9.4</v>
      </c>
      <c r="I187" s="40">
        <v>16.93</v>
      </c>
      <c r="J187" s="40">
        <v>162</v>
      </c>
      <c r="K187" s="41">
        <v>331</v>
      </c>
      <c r="L187" s="40">
        <v>61.9</v>
      </c>
    </row>
    <row r="188" spans="1:12" ht="14.4" x14ac:dyDescent="0.3">
      <c r="A188" s="23"/>
      <c r="B188" s="15"/>
      <c r="C188" s="11"/>
      <c r="D188" s="7" t="s">
        <v>26</v>
      </c>
      <c r="E188" s="39" t="s">
        <v>108</v>
      </c>
      <c r="F188" s="40">
        <v>150</v>
      </c>
      <c r="G188" s="40">
        <v>2.5099999999999998</v>
      </c>
      <c r="H188" s="40">
        <v>11</v>
      </c>
      <c r="I188" s="40">
        <v>28.36</v>
      </c>
      <c r="J188" s="40">
        <v>206</v>
      </c>
      <c r="K188" s="41">
        <v>321</v>
      </c>
      <c r="L188" s="40"/>
    </row>
    <row r="189" spans="1:12" ht="14.4" x14ac:dyDescent="0.3">
      <c r="A189" s="23"/>
      <c r="B189" s="15"/>
      <c r="C189" s="11"/>
      <c r="D189" s="7" t="s">
        <v>27</v>
      </c>
      <c r="E189" s="39" t="s">
        <v>149</v>
      </c>
      <c r="F189" s="40">
        <v>200</v>
      </c>
      <c r="G189" s="40">
        <v>0.16</v>
      </c>
      <c r="H189" s="40">
        <v>0.06</v>
      </c>
      <c r="I189" s="40">
        <v>19</v>
      </c>
      <c r="J189" s="40">
        <v>80</v>
      </c>
      <c r="K189" s="41">
        <v>401</v>
      </c>
      <c r="L189" s="40">
        <v>14.5</v>
      </c>
    </row>
    <row r="190" spans="1:12" ht="14.4" x14ac:dyDescent="0.3">
      <c r="A190" s="23"/>
      <c r="B190" s="15"/>
      <c r="C190" s="11"/>
      <c r="D190" s="7" t="s">
        <v>28</v>
      </c>
      <c r="E190" s="39" t="s">
        <v>69</v>
      </c>
      <c r="F190" s="40">
        <v>25</v>
      </c>
      <c r="G190" s="40">
        <v>2.64</v>
      </c>
      <c r="H190" s="40">
        <v>0.48</v>
      </c>
      <c r="I190" s="40">
        <v>15.8</v>
      </c>
      <c r="J190" s="40">
        <v>78</v>
      </c>
      <c r="K190" s="41" t="s">
        <v>61</v>
      </c>
      <c r="L190" s="40">
        <v>2.2000000000000002</v>
      </c>
    </row>
    <row r="191" spans="1:12" ht="14.4" x14ac:dyDescent="0.3">
      <c r="A191" s="23"/>
      <c r="B191" s="15"/>
      <c r="C191" s="11"/>
      <c r="D191" s="7" t="s">
        <v>29</v>
      </c>
      <c r="E191" s="39" t="s">
        <v>50</v>
      </c>
      <c r="F191" s="40">
        <v>40</v>
      </c>
      <c r="G191" s="40">
        <v>1.1599999999999999</v>
      </c>
      <c r="H191" s="40">
        <v>0.45</v>
      </c>
      <c r="I191" s="40">
        <v>7.52</v>
      </c>
      <c r="J191" s="40">
        <v>39</v>
      </c>
      <c r="K191" s="41">
        <v>2</v>
      </c>
      <c r="L191" s="40">
        <v>2.8</v>
      </c>
    </row>
    <row r="192" spans="1:12" ht="14.4" x14ac:dyDescent="0.3">
      <c r="A192" s="23"/>
      <c r="B192" s="15"/>
      <c r="C192" s="11"/>
      <c r="D192" s="6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30</v>
      </c>
      <c r="E194" s="39"/>
      <c r="F194" s="19">
        <v>770</v>
      </c>
      <c r="G194" s="19">
        <f>SUM(G185:G193)</f>
        <v>23.130000000000003</v>
      </c>
      <c r="H194" s="19">
        <f>SUM(H185:H193)</f>
        <v>26.509999999999998</v>
      </c>
      <c r="I194" s="19">
        <f>SUM(I185:I193)</f>
        <v>102.94</v>
      </c>
      <c r="J194" s="19">
        <f>SUM(J185:J193)</f>
        <v>708</v>
      </c>
      <c r="K194" s="25"/>
      <c r="L194" s="19">
        <v>117</v>
      </c>
    </row>
    <row r="195" spans="1:12" ht="15" thickBot="1" x14ac:dyDescent="0.3">
      <c r="A195" s="27">
        <f>A176</f>
        <v>2</v>
      </c>
      <c r="B195" s="28">
        <f>B176</f>
        <v>4</v>
      </c>
      <c r="C195" s="66" t="s">
        <v>4</v>
      </c>
      <c r="D195" s="67"/>
      <c r="E195" s="9"/>
      <c r="F195" s="30">
        <f>F184+F194</f>
        <v>1300</v>
      </c>
      <c r="G195" s="30">
        <f>G184+G194</f>
        <v>42.39</v>
      </c>
      <c r="H195" s="30">
        <f>H184+H194</f>
        <v>42.519999999999996</v>
      </c>
      <c r="I195" s="30">
        <f>I184+I194</f>
        <v>169.94</v>
      </c>
      <c r="J195" s="30">
        <f>J184+J194</f>
        <v>1220</v>
      </c>
      <c r="K195" s="30"/>
      <c r="L195" s="30">
        <f>L184+L194</f>
        <v>208</v>
      </c>
    </row>
    <row r="196" spans="1:12" ht="14.4" x14ac:dyDescent="0.3">
      <c r="A196" s="20">
        <v>2</v>
      </c>
      <c r="B196" s="21">
        <v>5</v>
      </c>
      <c r="C196" s="22" t="s">
        <v>17</v>
      </c>
      <c r="D196" s="5" t="s">
        <v>18</v>
      </c>
      <c r="E196" s="36" t="s">
        <v>150</v>
      </c>
      <c r="F196" s="37">
        <v>90</v>
      </c>
      <c r="G196" s="37">
        <v>10.88</v>
      </c>
      <c r="H196" s="37">
        <v>10.32</v>
      </c>
      <c r="I196" s="37">
        <v>11.74</v>
      </c>
      <c r="J196" s="37">
        <v>171</v>
      </c>
      <c r="K196" s="38">
        <v>278</v>
      </c>
      <c r="L196" s="52"/>
    </row>
    <row r="197" spans="1:12" ht="14.4" x14ac:dyDescent="0.3">
      <c r="A197" s="23"/>
      <c r="B197" s="15"/>
      <c r="C197" s="11"/>
      <c r="D197" s="8"/>
      <c r="E197" s="71" t="s">
        <v>42</v>
      </c>
      <c r="F197" s="72">
        <v>150</v>
      </c>
      <c r="G197" s="72">
        <v>2.64</v>
      </c>
      <c r="H197" s="72">
        <v>4.8</v>
      </c>
      <c r="I197" s="72">
        <v>28</v>
      </c>
      <c r="J197" s="72">
        <v>184</v>
      </c>
      <c r="K197" s="73">
        <v>331</v>
      </c>
      <c r="L197" s="74"/>
    </row>
    <row r="198" spans="1:12" ht="14.4" x14ac:dyDescent="0.3">
      <c r="A198" s="23"/>
      <c r="B198" s="15"/>
      <c r="C198" s="11"/>
      <c r="D198" s="7" t="s">
        <v>21</v>
      </c>
      <c r="E198" s="39" t="s">
        <v>78</v>
      </c>
      <c r="F198" s="40">
        <v>130</v>
      </c>
      <c r="G198" s="40">
        <v>0.8</v>
      </c>
      <c r="H198" s="40">
        <v>0.2</v>
      </c>
      <c r="I198" s="40">
        <v>7.5</v>
      </c>
      <c r="J198" s="40">
        <v>39</v>
      </c>
      <c r="K198" s="41">
        <v>399</v>
      </c>
      <c r="L198" s="50">
        <v>33.4</v>
      </c>
    </row>
    <row r="199" spans="1:12" ht="14.4" x14ac:dyDescent="0.3">
      <c r="A199" s="23"/>
      <c r="B199" s="15"/>
      <c r="C199" s="11"/>
      <c r="D199" s="7" t="s">
        <v>19</v>
      </c>
      <c r="E199" s="39" t="s">
        <v>103</v>
      </c>
      <c r="F199" s="40">
        <v>200</v>
      </c>
      <c r="G199" s="40">
        <v>0.18</v>
      </c>
      <c r="H199" s="40">
        <v>0.04</v>
      </c>
      <c r="I199" s="40">
        <v>10.14</v>
      </c>
      <c r="J199" s="40">
        <v>42</v>
      </c>
      <c r="K199" s="41">
        <v>423</v>
      </c>
      <c r="L199" s="40">
        <v>6.8</v>
      </c>
    </row>
    <row r="200" spans="1:12" ht="14.4" x14ac:dyDescent="0.3">
      <c r="A200" s="23"/>
      <c r="B200" s="15"/>
      <c r="C200" s="11"/>
      <c r="D200" s="7" t="s">
        <v>20</v>
      </c>
      <c r="E200" s="39" t="s">
        <v>60</v>
      </c>
      <c r="F200" s="40">
        <v>25</v>
      </c>
      <c r="G200" s="40">
        <v>1.93</v>
      </c>
      <c r="H200" s="40">
        <v>0.75</v>
      </c>
      <c r="I200" s="40">
        <v>12.53</v>
      </c>
      <c r="J200" s="40">
        <v>65</v>
      </c>
      <c r="K200" s="41" t="s">
        <v>61</v>
      </c>
      <c r="L200" s="40">
        <v>2.2000000000000002</v>
      </c>
    </row>
    <row r="201" spans="1:12" ht="14.4" x14ac:dyDescent="0.3">
      <c r="A201" s="23"/>
      <c r="B201" s="15"/>
      <c r="C201" s="11"/>
      <c r="D201" s="2"/>
      <c r="F201" s="40"/>
      <c r="G201" s="40"/>
      <c r="H201" s="40"/>
      <c r="I201" s="40"/>
      <c r="J201" s="40"/>
      <c r="K201" s="41"/>
      <c r="L201" s="5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50"/>
    </row>
    <row r="203" spans="1:12" ht="14.4" x14ac:dyDescent="0.3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50"/>
    </row>
    <row r="204" spans="1:12" ht="14.4" x14ac:dyDescent="0.3">
      <c r="A204" s="24"/>
      <c r="B204" s="17"/>
      <c r="C204" s="8"/>
      <c r="D204" s="18" t="s">
        <v>30</v>
      </c>
      <c r="E204" s="39"/>
      <c r="F204" s="19">
        <v>605</v>
      </c>
      <c r="G204" s="19">
        <f>SUM(G196:G203)</f>
        <v>16.430000000000003</v>
      </c>
      <c r="H204" s="19">
        <f>SUM(H196:H203)</f>
        <v>16.11</v>
      </c>
      <c r="I204" s="19">
        <f>SUM(I196:I203)</f>
        <v>69.91</v>
      </c>
      <c r="J204" s="19">
        <f>SUM(J196:J203)</f>
        <v>501</v>
      </c>
      <c r="K204" s="25"/>
      <c r="L204" s="54">
        <v>91</v>
      </c>
    </row>
    <row r="205" spans="1:12" ht="14.4" x14ac:dyDescent="0.3">
      <c r="A205" s="26">
        <f>A196</f>
        <v>2</v>
      </c>
      <c r="B205" s="13">
        <f>B196</f>
        <v>5</v>
      </c>
      <c r="C205" s="10" t="s">
        <v>22</v>
      </c>
      <c r="D205" s="7" t="s">
        <v>23</v>
      </c>
      <c r="E205" s="39" t="s">
        <v>151</v>
      </c>
      <c r="F205" s="40">
        <v>60</v>
      </c>
      <c r="G205" s="40">
        <v>0.73</v>
      </c>
      <c r="H205" s="40">
        <v>4.0999999999999996</v>
      </c>
      <c r="I205" s="40">
        <v>3.9</v>
      </c>
      <c r="J205" s="40">
        <v>36</v>
      </c>
      <c r="K205" s="41">
        <v>53</v>
      </c>
      <c r="L205" s="40">
        <v>14.9</v>
      </c>
    </row>
    <row r="206" spans="1:12" ht="14.4" x14ac:dyDescent="0.3">
      <c r="A206" s="23"/>
      <c r="B206" s="15"/>
      <c r="C206" s="11"/>
      <c r="D206" s="7" t="s">
        <v>24</v>
      </c>
      <c r="E206" s="39" t="s">
        <v>110</v>
      </c>
      <c r="F206" s="40">
        <v>200</v>
      </c>
      <c r="G206" s="40">
        <v>3.89</v>
      </c>
      <c r="H206" s="40">
        <v>6.92</v>
      </c>
      <c r="I206" s="40">
        <v>12.38</v>
      </c>
      <c r="J206" s="40">
        <v>133</v>
      </c>
      <c r="K206" s="41">
        <v>87</v>
      </c>
      <c r="L206" s="40">
        <v>20.7</v>
      </c>
    </row>
    <row r="207" spans="1:12" ht="14.4" x14ac:dyDescent="0.3">
      <c r="A207" s="23"/>
      <c r="B207" s="15"/>
      <c r="C207" s="11"/>
      <c r="D207" s="7" t="s">
        <v>25</v>
      </c>
      <c r="E207" s="39" t="s">
        <v>152</v>
      </c>
      <c r="F207" s="40">
        <v>200</v>
      </c>
      <c r="G207" s="40">
        <v>15.64</v>
      </c>
      <c r="H207" s="40">
        <v>13.5</v>
      </c>
      <c r="I207" s="40">
        <v>37.46</v>
      </c>
      <c r="J207" s="40">
        <v>344</v>
      </c>
      <c r="K207" s="41">
        <v>259</v>
      </c>
      <c r="L207" s="40">
        <v>61.9</v>
      </c>
    </row>
    <row r="208" spans="1:12" ht="14.4" x14ac:dyDescent="0.3">
      <c r="A208" s="23"/>
      <c r="B208" s="15"/>
      <c r="C208" s="11"/>
      <c r="D208" s="7" t="s">
        <v>26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7" t="s">
        <v>27</v>
      </c>
      <c r="E209" s="39" t="s">
        <v>111</v>
      </c>
      <c r="F209" s="40">
        <v>200</v>
      </c>
      <c r="G209" s="40">
        <v>0.2</v>
      </c>
      <c r="H209" s="40">
        <v>0</v>
      </c>
      <c r="I209" s="40">
        <v>19</v>
      </c>
      <c r="J209" s="40">
        <v>80</v>
      </c>
      <c r="K209" s="41">
        <v>441</v>
      </c>
      <c r="L209" s="40">
        <v>14.5</v>
      </c>
    </row>
    <row r="210" spans="1:12" ht="14.4" x14ac:dyDescent="0.3">
      <c r="A210" s="23"/>
      <c r="B210" s="15"/>
      <c r="C210" s="11"/>
      <c r="D210" s="7" t="s">
        <v>28</v>
      </c>
      <c r="E210" s="39" t="s">
        <v>69</v>
      </c>
      <c r="F210" s="40">
        <v>25</v>
      </c>
      <c r="G210" s="40">
        <v>1.1599999999999999</v>
      </c>
      <c r="H210" s="40">
        <v>0.45</v>
      </c>
      <c r="I210" s="40">
        <v>7.52</v>
      </c>
      <c r="J210" s="40">
        <v>39</v>
      </c>
      <c r="K210" s="41" t="s">
        <v>61</v>
      </c>
      <c r="L210" s="40">
        <v>2.2000000000000002</v>
      </c>
    </row>
    <row r="211" spans="1:12" ht="14.4" x14ac:dyDescent="0.3">
      <c r="A211" s="23"/>
      <c r="B211" s="15"/>
      <c r="C211" s="11"/>
      <c r="D211" s="7" t="s">
        <v>29</v>
      </c>
      <c r="E211" s="39" t="s">
        <v>50</v>
      </c>
      <c r="F211" s="40">
        <v>40</v>
      </c>
      <c r="G211" s="40">
        <v>2.64</v>
      </c>
      <c r="H211" s="40">
        <v>0.48</v>
      </c>
      <c r="I211" s="40">
        <v>15.8</v>
      </c>
      <c r="J211" s="40">
        <v>78</v>
      </c>
      <c r="K211" s="41">
        <v>2</v>
      </c>
      <c r="L211" s="40">
        <v>2.8</v>
      </c>
    </row>
    <row r="212" spans="1:12" ht="14.4" x14ac:dyDescent="0.3">
      <c r="A212" s="23"/>
      <c r="B212" s="15"/>
      <c r="C212" s="11"/>
      <c r="D212" s="6"/>
      <c r="F212" s="40"/>
      <c r="G212" s="40"/>
      <c r="H212" s="40"/>
      <c r="I212" s="40"/>
      <c r="J212" s="40"/>
      <c r="K212" s="41"/>
      <c r="L212" s="50"/>
    </row>
    <row r="213" spans="1:12" ht="14.4" x14ac:dyDescent="0.3">
      <c r="A213" s="23"/>
      <c r="B213" s="15"/>
      <c r="C213" s="11"/>
      <c r="D213" s="6"/>
      <c r="E213" s="39"/>
      <c r="F213" s="40"/>
      <c r="G213" s="40"/>
      <c r="H213" s="40"/>
      <c r="I213" s="40"/>
      <c r="J213" s="40"/>
      <c r="K213" s="41"/>
      <c r="L213" s="50"/>
    </row>
    <row r="214" spans="1:12" ht="14.4" x14ac:dyDescent="0.3">
      <c r="A214" s="24"/>
      <c r="B214" s="17"/>
      <c r="C214" s="8"/>
      <c r="D214" s="18" t="s">
        <v>30</v>
      </c>
      <c r="E214" s="39"/>
      <c r="F214" s="19">
        <v>765</v>
      </c>
      <c r="G214" s="19">
        <f>SUM(G205:G213)</f>
        <v>24.26</v>
      </c>
      <c r="H214" s="19">
        <f>SUM(H205:H213)</f>
        <v>25.45</v>
      </c>
      <c r="I214" s="19">
        <f>SUM(I205:I213)</f>
        <v>96.06</v>
      </c>
      <c r="J214" s="19">
        <f>SUM(J205:J213)</f>
        <v>710</v>
      </c>
      <c r="K214" s="25"/>
      <c r="L214" s="54">
        <v>117</v>
      </c>
    </row>
    <row r="215" spans="1:12" ht="15" thickBot="1" x14ac:dyDescent="0.3">
      <c r="A215" s="27">
        <f>A196</f>
        <v>2</v>
      </c>
      <c r="B215" s="28">
        <f>B196</f>
        <v>5</v>
      </c>
      <c r="C215" s="66" t="s">
        <v>4</v>
      </c>
      <c r="D215" s="67"/>
      <c r="E215" s="9"/>
      <c r="F215" s="30">
        <f>F204+F214</f>
        <v>1370</v>
      </c>
      <c r="G215" s="30">
        <f>G204+G214</f>
        <v>40.690000000000005</v>
      </c>
      <c r="H215" s="30">
        <f>H204+H214</f>
        <v>41.56</v>
      </c>
      <c r="I215" s="30">
        <f>I204+I214</f>
        <v>165.97</v>
      </c>
      <c r="J215" s="30">
        <f>J204+J214</f>
        <v>1211</v>
      </c>
      <c r="K215" s="30"/>
      <c r="L215" s="55">
        <f>L204+L214</f>
        <v>208</v>
      </c>
    </row>
    <row r="216" spans="1:12" ht="15" thickBot="1" x14ac:dyDescent="0.35">
      <c r="A216" s="20">
        <v>2</v>
      </c>
      <c r="B216" s="21">
        <v>6</v>
      </c>
      <c r="C216" s="22" t="s">
        <v>17</v>
      </c>
      <c r="D216" s="5" t="s">
        <v>18</v>
      </c>
      <c r="E216" s="29"/>
      <c r="F216" s="37">
        <v>180</v>
      </c>
      <c r="G216" s="37">
        <v>5.28</v>
      </c>
      <c r="H216" s="37">
        <v>8.1</v>
      </c>
      <c r="I216" s="37">
        <v>25.32</v>
      </c>
      <c r="J216" s="37">
        <v>214</v>
      </c>
      <c r="K216" s="38" t="s">
        <v>56</v>
      </c>
      <c r="L216" s="37">
        <v>24.9</v>
      </c>
    </row>
    <row r="217" spans="1:12" ht="14.4" x14ac:dyDescent="0.3">
      <c r="A217" s="23"/>
      <c r="B217" s="15"/>
      <c r="C217" s="11"/>
      <c r="D217" s="6"/>
      <c r="E217" s="36" t="s">
        <v>112</v>
      </c>
      <c r="F217" s="40">
        <v>55</v>
      </c>
      <c r="G217" s="40">
        <v>1.2</v>
      </c>
      <c r="H217" s="40">
        <v>0</v>
      </c>
      <c r="I217" s="40">
        <v>23</v>
      </c>
      <c r="J217" s="40">
        <v>97</v>
      </c>
      <c r="K217" s="41">
        <v>3</v>
      </c>
      <c r="L217" s="40">
        <v>15</v>
      </c>
    </row>
    <row r="218" spans="1:12" ht="14.4" x14ac:dyDescent="0.3">
      <c r="A218" s="23"/>
      <c r="B218" s="15"/>
      <c r="C218" s="11"/>
      <c r="D218" s="7" t="s">
        <v>19</v>
      </c>
      <c r="E218" s="39" t="s">
        <v>113</v>
      </c>
      <c r="F218" s="40">
        <v>200</v>
      </c>
      <c r="G218" s="40">
        <v>1.1399999999999999</v>
      </c>
      <c r="H218" s="40">
        <v>0.84</v>
      </c>
      <c r="I218" s="40">
        <v>12.02</v>
      </c>
      <c r="J218" s="40">
        <v>56</v>
      </c>
      <c r="K218" s="41">
        <v>421</v>
      </c>
      <c r="L218" s="40">
        <v>15.5</v>
      </c>
    </row>
    <row r="219" spans="1:12" ht="14.4" x14ac:dyDescent="0.3">
      <c r="A219" s="23"/>
      <c r="B219" s="15"/>
      <c r="C219" s="11"/>
      <c r="D219" s="7" t="s">
        <v>20</v>
      </c>
      <c r="E219" s="39" t="s">
        <v>114</v>
      </c>
      <c r="F219" s="40">
        <v>25</v>
      </c>
      <c r="G219" s="40">
        <v>1.93</v>
      </c>
      <c r="H219" s="40">
        <v>0.75</v>
      </c>
      <c r="I219" s="40">
        <v>12.53</v>
      </c>
      <c r="J219" s="40">
        <v>65</v>
      </c>
      <c r="K219" s="41" t="s">
        <v>61</v>
      </c>
      <c r="L219" s="40">
        <v>2.2000000000000002</v>
      </c>
    </row>
    <row r="220" spans="1:12" ht="14.4" x14ac:dyDescent="0.3">
      <c r="A220" s="23"/>
      <c r="B220" s="15"/>
      <c r="C220" s="11"/>
      <c r="D220" s="6"/>
      <c r="E220" s="39" t="s">
        <v>60</v>
      </c>
      <c r="F220" s="40">
        <v>40</v>
      </c>
      <c r="G220" s="40">
        <v>5.88</v>
      </c>
      <c r="H220" s="40">
        <v>6.14</v>
      </c>
      <c r="I220" s="40">
        <v>12.51</v>
      </c>
      <c r="J220" s="40">
        <v>117</v>
      </c>
      <c r="K220" s="41">
        <v>4</v>
      </c>
      <c r="L220" s="50">
        <v>33.4</v>
      </c>
    </row>
    <row r="221" spans="1:12" ht="14.4" x14ac:dyDescent="0.3">
      <c r="A221" s="23"/>
      <c r="B221" s="15"/>
      <c r="C221" s="11"/>
      <c r="D221" s="6"/>
      <c r="E221" s="39" t="s">
        <v>115</v>
      </c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24"/>
      <c r="B222" s="17"/>
      <c r="C222" s="8"/>
      <c r="D222" s="18" t="s">
        <v>30</v>
      </c>
      <c r="E222" s="39"/>
      <c r="F222" s="19">
        <f>SUM(F216:F221)</f>
        <v>500</v>
      </c>
      <c r="G222" s="19">
        <f>SUM(G216:G221)</f>
        <v>15.43</v>
      </c>
      <c r="H222" s="19">
        <f>SUM(H216:H221)</f>
        <v>15.829999999999998</v>
      </c>
      <c r="I222" s="19">
        <f>SUM(I216:I221)</f>
        <v>85.38000000000001</v>
      </c>
      <c r="J222" s="19">
        <f>SUM(J216:J221)</f>
        <v>549</v>
      </c>
      <c r="K222" s="25"/>
      <c r="L222" s="19">
        <v>91</v>
      </c>
    </row>
    <row r="223" spans="1:12" ht="14.4" x14ac:dyDescent="0.3">
      <c r="A223" s="26">
        <v>2</v>
      </c>
      <c r="B223" s="13">
        <v>6</v>
      </c>
      <c r="C223" s="10" t="s">
        <v>22</v>
      </c>
      <c r="D223" s="7" t="s">
        <v>23</v>
      </c>
      <c r="E223" s="9"/>
      <c r="F223" s="40">
        <v>60</v>
      </c>
      <c r="G223" s="40">
        <v>0.73</v>
      </c>
      <c r="H223" s="40">
        <v>5.0999999999999996</v>
      </c>
      <c r="I223" s="40">
        <v>4.4000000000000004</v>
      </c>
      <c r="J223" s="40">
        <v>76</v>
      </c>
      <c r="K223" s="41">
        <v>25</v>
      </c>
      <c r="L223" s="40">
        <v>14.9</v>
      </c>
    </row>
    <row r="224" spans="1:12" ht="14.4" x14ac:dyDescent="0.3">
      <c r="A224" s="23"/>
      <c r="B224" s="15"/>
      <c r="C224" s="11"/>
      <c r="D224" s="7" t="s">
        <v>24</v>
      </c>
      <c r="E224" s="39" t="s">
        <v>116</v>
      </c>
      <c r="F224" s="40">
        <v>210</v>
      </c>
      <c r="G224" s="40">
        <v>5.36</v>
      </c>
      <c r="H224" s="40">
        <v>3.85</v>
      </c>
      <c r="I224" s="40">
        <v>15.08</v>
      </c>
      <c r="J224" s="40">
        <v>104</v>
      </c>
      <c r="K224" s="41">
        <v>102</v>
      </c>
      <c r="L224" s="40">
        <v>20.7</v>
      </c>
    </row>
    <row r="225" spans="1:12" ht="14.4" x14ac:dyDescent="0.3">
      <c r="A225" s="23"/>
      <c r="B225" s="15"/>
      <c r="C225" s="11"/>
      <c r="D225" s="7" t="s">
        <v>25</v>
      </c>
      <c r="E225" s="39" t="s">
        <v>117</v>
      </c>
      <c r="F225" s="40">
        <v>90</v>
      </c>
      <c r="G225" s="40">
        <v>9.4600000000000009</v>
      </c>
      <c r="H225" s="40">
        <v>6.72</v>
      </c>
      <c r="I225" s="40">
        <v>4.83</v>
      </c>
      <c r="J225" s="40">
        <v>124</v>
      </c>
      <c r="K225" s="41">
        <v>254</v>
      </c>
      <c r="L225" s="40">
        <v>61.9</v>
      </c>
    </row>
    <row r="226" spans="1:12" ht="14.4" x14ac:dyDescent="0.3">
      <c r="A226" s="23"/>
      <c r="B226" s="15"/>
      <c r="C226" s="11"/>
      <c r="D226" s="7" t="s">
        <v>26</v>
      </c>
      <c r="E226" s="39" t="s">
        <v>118</v>
      </c>
      <c r="F226" s="40">
        <v>150</v>
      </c>
      <c r="G226" s="40">
        <v>4.3499999999999996</v>
      </c>
      <c r="H226" s="40">
        <v>7.37</v>
      </c>
      <c r="I226" s="40">
        <v>35.46</v>
      </c>
      <c r="J226" s="40">
        <v>207</v>
      </c>
      <c r="K226" s="41">
        <v>133</v>
      </c>
      <c r="L226" s="40"/>
    </row>
    <row r="227" spans="1:12" ht="14.4" x14ac:dyDescent="0.3">
      <c r="A227" s="23"/>
      <c r="B227" s="15"/>
      <c r="C227" s="11"/>
      <c r="D227" s="7" t="s">
        <v>27</v>
      </c>
      <c r="E227" s="39" t="s">
        <v>119</v>
      </c>
      <c r="F227" s="40">
        <v>200</v>
      </c>
      <c r="G227" s="40">
        <v>0.2</v>
      </c>
      <c r="H227" s="40">
        <v>0</v>
      </c>
      <c r="I227" s="40">
        <v>22</v>
      </c>
      <c r="J227" s="40">
        <v>86</v>
      </c>
      <c r="K227" s="41">
        <v>484</v>
      </c>
      <c r="L227" s="40">
        <v>14.5</v>
      </c>
    </row>
    <row r="228" spans="1:12" ht="14.4" x14ac:dyDescent="0.3">
      <c r="A228" s="23"/>
      <c r="B228" s="15"/>
      <c r="C228" s="11"/>
      <c r="D228" s="7" t="s">
        <v>28</v>
      </c>
      <c r="E228" s="39" t="s">
        <v>120</v>
      </c>
      <c r="F228" s="40">
        <v>25</v>
      </c>
      <c r="G228" s="40">
        <v>1.1599999999999999</v>
      </c>
      <c r="H228" s="40">
        <v>0.45</v>
      </c>
      <c r="I228" s="40">
        <v>7.52</v>
      </c>
      <c r="J228" s="40">
        <v>39</v>
      </c>
      <c r="K228" s="41" t="s">
        <v>61</v>
      </c>
      <c r="L228" s="40">
        <v>2.2000000000000002</v>
      </c>
    </row>
    <row r="229" spans="1:12" ht="14.4" x14ac:dyDescent="0.3">
      <c r="A229" s="23"/>
      <c r="B229" s="15"/>
      <c r="C229" s="11"/>
      <c r="D229" s="7" t="s">
        <v>29</v>
      </c>
      <c r="E229" s="39" t="s">
        <v>69</v>
      </c>
      <c r="F229" s="40">
        <v>40</v>
      </c>
      <c r="G229" s="40">
        <v>2.64</v>
      </c>
      <c r="H229" s="40">
        <v>0.48</v>
      </c>
      <c r="I229" s="40">
        <v>15.8</v>
      </c>
      <c r="J229" s="40">
        <v>78</v>
      </c>
      <c r="K229" s="41">
        <v>2</v>
      </c>
      <c r="L229" s="40">
        <v>2.8</v>
      </c>
    </row>
    <row r="230" spans="1:12" ht="14.4" x14ac:dyDescent="0.3">
      <c r="A230" s="23"/>
      <c r="B230" s="15"/>
      <c r="C230" s="11"/>
      <c r="D230" s="6"/>
      <c r="E230" s="39" t="s">
        <v>50</v>
      </c>
      <c r="F230" s="40"/>
      <c r="G230" s="40"/>
      <c r="H230" s="40"/>
      <c r="I230" s="40"/>
      <c r="J230" s="40"/>
      <c r="K230" s="41"/>
      <c r="L230" s="50"/>
    </row>
    <row r="231" spans="1:12" ht="14.4" x14ac:dyDescent="0.3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50"/>
    </row>
    <row r="232" spans="1:12" ht="14.4" x14ac:dyDescent="0.3">
      <c r="A232" s="24"/>
      <c r="B232" s="17"/>
      <c r="C232" s="8"/>
      <c r="D232" s="18" t="s">
        <v>30</v>
      </c>
      <c r="E232" s="39"/>
      <c r="F232" s="19">
        <f>SUM(F223:F231)</f>
        <v>775</v>
      </c>
      <c r="G232" s="19">
        <f>SUM(G223:G231)</f>
        <v>23.9</v>
      </c>
      <c r="H232" s="19">
        <f>SUM(H223:H231)</f>
        <v>23.97</v>
      </c>
      <c r="I232" s="19">
        <f>SUM(I223:I231)</f>
        <v>105.09</v>
      </c>
      <c r="J232" s="19">
        <f>SUM(J223:J231)</f>
        <v>714</v>
      </c>
      <c r="K232" s="25"/>
      <c r="L232" s="54">
        <v>117</v>
      </c>
    </row>
    <row r="233" spans="1:12" ht="15" thickBot="1" x14ac:dyDescent="0.3">
      <c r="A233" s="27">
        <f>A215</f>
        <v>2</v>
      </c>
      <c r="B233" s="28">
        <f>B216</f>
        <v>6</v>
      </c>
      <c r="C233" s="66" t="s">
        <v>4</v>
      </c>
      <c r="D233" s="67"/>
      <c r="E233" s="9"/>
      <c r="F233" s="30">
        <f>F222+F232</f>
        <v>1275</v>
      </c>
      <c r="G233" s="30">
        <f>G222+G232</f>
        <v>39.33</v>
      </c>
      <c r="H233" s="30">
        <f>H222+H232</f>
        <v>39.799999999999997</v>
      </c>
      <c r="I233" s="30">
        <f>I222+I232</f>
        <v>190.47000000000003</v>
      </c>
      <c r="J233" s="30">
        <f>J222+J232</f>
        <v>1263</v>
      </c>
      <c r="K233" s="30"/>
      <c r="L233" s="55">
        <f>L222+L232</f>
        <v>208</v>
      </c>
    </row>
    <row r="234" spans="1:12" ht="13.8" thickBot="1" x14ac:dyDescent="0.3">
      <c r="E234" s="29"/>
    </row>
  </sheetData>
  <mergeCells count="15">
    <mergeCell ref="C81:D81"/>
    <mergeCell ref="C101:D101"/>
    <mergeCell ref="C24:D24"/>
    <mergeCell ref="C1:E1"/>
    <mergeCell ref="H1:K1"/>
    <mergeCell ref="H2:K2"/>
    <mergeCell ref="C42:D42"/>
    <mergeCell ref="C61:D61"/>
    <mergeCell ref="C233:D233"/>
    <mergeCell ref="C119:D119"/>
    <mergeCell ref="C138:D138"/>
    <mergeCell ref="C156:D156"/>
    <mergeCell ref="C175:D175"/>
    <mergeCell ref="C195:D195"/>
    <mergeCell ref="C215:D21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2024-10-09T06:31:12Z</cp:lastPrinted>
  <dcterms:created xsi:type="dcterms:W3CDTF">2022-05-16T14:23:56Z</dcterms:created>
  <dcterms:modified xsi:type="dcterms:W3CDTF">2025-01-24T06:11:43Z</dcterms:modified>
</cp:coreProperties>
</file>